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FTE\FTE 2019-20\Staffing Worksheets\Templates\"/>
    </mc:Choice>
  </mc:AlternateContent>
  <bookViews>
    <workbookView xWindow="0" yWindow="0" windowWidth="25320" windowHeight="121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2" i="1" l="1"/>
  <c r="K61" i="1"/>
  <c r="K60" i="1"/>
  <c r="N17" i="1" l="1"/>
  <c r="N63" i="1"/>
  <c r="N64" i="1"/>
  <c r="N56" i="1"/>
  <c r="N57" i="1"/>
  <c r="N31" i="1"/>
  <c r="N32" i="1"/>
  <c r="N33" i="1"/>
  <c r="N34" i="1"/>
  <c r="N35" i="1"/>
  <c r="N36" i="1"/>
  <c r="N30" i="1"/>
  <c r="N25" i="1"/>
  <c r="N26" i="1"/>
  <c r="N27" i="1"/>
  <c r="N28" i="1"/>
  <c r="N24" i="1"/>
  <c r="L3" i="1"/>
  <c r="E65" i="1"/>
  <c r="N65" i="1"/>
  <c r="E62" i="1"/>
  <c r="N62" i="1"/>
  <c r="E61" i="1"/>
  <c r="N61" i="1"/>
  <c r="E60" i="1"/>
  <c r="N60" i="1"/>
  <c r="E58" i="1"/>
  <c r="N58" i="1"/>
  <c r="E55" i="1"/>
  <c r="N55" i="1"/>
  <c r="E54" i="1"/>
  <c r="N54" i="1"/>
  <c r="J16" i="1"/>
  <c r="G16" i="1"/>
  <c r="E16" i="1"/>
  <c r="D16" i="1"/>
  <c r="J15" i="1"/>
  <c r="G15" i="1"/>
  <c r="E15" i="1"/>
  <c r="I15" i="1"/>
  <c r="D15" i="1"/>
  <c r="L17" i="1"/>
  <c r="J14" i="1"/>
  <c r="G14" i="1"/>
  <c r="G17" i="1"/>
  <c r="E14" i="1"/>
  <c r="D14" i="1"/>
  <c r="J17" i="1"/>
  <c r="I16" i="1"/>
  <c r="K16" i="1"/>
  <c r="D17" i="1"/>
  <c r="K41" i="1"/>
  <c r="E17" i="1"/>
  <c r="K15" i="1"/>
  <c r="I14" i="1"/>
  <c r="I17" i="1"/>
  <c r="K14" i="1"/>
  <c r="J43" i="1"/>
  <c r="K17" i="1"/>
  <c r="M17" i="1"/>
  <c r="J42" i="1"/>
  <c r="K45" i="1"/>
  <c r="N66" i="1" l="1"/>
  <c r="N37" i="1"/>
  <c r="K50" i="1" s="1"/>
  <c r="N69" i="1" l="1"/>
  <c r="K46" i="1"/>
  <c r="K48" i="1" s="1"/>
</calcChain>
</file>

<file path=xl/comments1.xml><?xml version="1.0" encoding="utf-8"?>
<comments xmlns="http://schemas.openxmlformats.org/spreadsheetml/2006/main">
  <authors>
    <author>Travis Hamblin</author>
  </authors>
  <commentList>
    <comment ref="L14" authorId="0" shapeId="0">
      <text>
        <r>
          <rPr>
            <sz val="9"/>
            <color indexed="81"/>
            <rFont val="Tahoma"/>
            <family val="2"/>
          </rPr>
          <t xml:space="preserve">Attrition rate was sent via e-mail. If you do not have it please contact Travis. </t>
        </r>
      </text>
    </comment>
    <comment ref="A28" authorId="0" shapeId="0">
      <text>
        <r>
          <rPr>
            <sz val="9"/>
            <color indexed="81"/>
            <rFont val="Tahoma"/>
            <family val="2"/>
          </rPr>
          <t xml:space="preserve">Approval from your Administrator of Schools needed. </t>
        </r>
      </text>
    </comment>
    <comment ref="N37" authorId="0" shapeId="0">
      <text>
        <r>
          <rPr>
            <sz val="9"/>
            <color indexed="81"/>
            <rFont val="Tahoma"/>
            <family val="2"/>
          </rPr>
          <t xml:space="preserve">If this cell turns </t>
        </r>
        <r>
          <rPr>
            <sz val="9"/>
            <color indexed="10"/>
            <rFont val="Tahoma"/>
            <family val="2"/>
          </rPr>
          <t>RED</t>
        </r>
        <r>
          <rPr>
            <sz val="9"/>
            <color indexed="81"/>
            <rFont val="Tahoma"/>
            <family val="2"/>
          </rPr>
          <t xml:space="preserve"> - you have hired OVER your 2.0 allocation. </t>
        </r>
      </text>
    </comment>
    <comment ref="A46" authorId="0" shapeId="0">
      <text>
        <r>
          <rPr>
            <sz val="9"/>
            <color indexed="81"/>
            <rFont val="Tahoma"/>
            <family val="2"/>
          </rPr>
          <t>Insert 2.0 allocation</t>
        </r>
      </text>
    </comment>
    <comment ref="K48" authorId="0" shapeId="0">
      <text>
        <r>
          <rPr>
            <sz val="9"/>
            <color indexed="81"/>
            <rFont val="Tahoma"/>
            <family val="2"/>
          </rPr>
          <t xml:space="preserve">If this cell turns </t>
        </r>
        <r>
          <rPr>
            <sz val="9"/>
            <color indexed="10"/>
            <rFont val="Tahoma"/>
            <family val="2"/>
          </rPr>
          <t>RED</t>
        </r>
        <r>
          <rPr>
            <sz val="9"/>
            <color indexed="81"/>
            <rFont val="Tahoma"/>
            <family val="2"/>
          </rPr>
          <t xml:space="preserve"> - you have hired more than enrollment supports. Ideally this number should be 0.000 or lower (negative). Should your 10 day count not support FTE over your student enrollment you may be required to reduce your FTE. FTE needs to be supported by your enrollment numbers. </t>
        </r>
      </text>
    </comment>
    <comment ref="K50" authorId="0" shapeId="0">
      <text>
        <r>
          <rPr>
            <sz val="9"/>
            <color indexed="81"/>
            <rFont val="Tahoma"/>
            <family val="2"/>
          </rPr>
          <t xml:space="preserve">If this cell turns </t>
        </r>
        <r>
          <rPr>
            <sz val="9"/>
            <color indexed="10"/>
            <rFont val="Tahoma"/>
            <family val="2"/>
          </rPr>
          <t>RED</t>
        </r>
        <r>
          <rPr>
            <sz val="9"/>
            <color indexed="81"/>
            <rFont val="Tahoma"/>
            <family val="2"/>
          </rPr>
          <t xml:space="preserve"> - you have hired over 2.0 Allocation. Ideally this should be 0.000 or lower (negative number). A negative number indicates "conservative" hiring and allows room in your FTE for unforseen reductions in enrollment.</t>
        </r>
      </text>
    </comment>
    <comment ref="E71" authorId="0" shapeId="0">
      <text>
        <r>
          <rPr>
            <sz val="9"/>
            <color indexed="81"/>
            <rFont val="Tahoma"/>
            <family val="2"/>
          </rPr>
          <t xml:space="preserve">Funding is NOT 0050 but from SpEd or other sources.  </t>
        </r>
      </text>
    </comment>
  </commentList>
</comments>
</file>

<file path=xl/sharedStrings.xml><?xml version="1.0" encoding="utf-8"?>
<sst xmlns="http://schemas.openxmlformats.org/spreadsheetml/2006/main" count="84" uniqueCount="62">
  <si>
    <t>School</t>
  </si>
  <si>
    <t>Date</t>
  </si>
  <si>
    <t>ENROLLMENT</t>
  </si>
  <si>
    <t>A</t>
  </si>
  <si>
    <t>B</t>
  </si>
  <si>
    <t>C</t>
  </si>
  <si>
    <t>D</t>
  </si>
  <si>
    <t>E</t>
  </si>
  <si>
    <t>F</t>
  </si>
  <si>
    <t>G</t>
  </si>
  <si>
    <t>Resouce</t>
  </si>
  <si>
    <t>Adjusted Sub Total Enrollment (A-B)</t>
  </si>
  <si>
    <t xml:space="preserve">Attrition </t>
  </si>
  <si>
    <t>Total Adjusted Enrollment (C-D)</t>
  </si>
  <si>
    <t>Grade</t>
  </si>
  <si>
    <t>Ratio</t>
  </si>
  <si>
    <t>SC</t>
  </si>
  <si>
    <t>T</t>
  </si>
  <si>
    <t>+</t>
  </si>
  <si>
    <t>=</t>
  </si>
  <si>
    <t>Totals</t>
  </si>
  <si>
    <t>Regular Education Personel Assigned</t>
  </si>
  <si>
    <t># of Individuals</t>
  </si>
  <si>
    <t>FTE (0050)</t>
  </si>
  <si>
    <t># of Periods</t>
  </si>
  <si>
    <t>Total Assigned FTE (0050)</t>
  </si>
  <si>
    <t>SUMMARY SECTION</t>
  </si>
  <si>
    <t>Total Enrollment</t>
  </si>
  <si>
    <t>Total Adjusted</t>
  </si>
  <si>
    <t>Total SpEd</t>
  </si>
  <si>
    <t>FTE from Enrollment</t>
  </si>
  <si>
    <t>FTE Hired</t>
  </si>
  <si>
    <r>
      <rPr>
        <b/>
        <sz val="11"/>
        <color theme="1"/>
        <rFont val="Times"/>
      </rPr>
      <t>Under (-) Over ( )</t>
    </r>
    <r>
      <rPr>
        <b/>
        <sz val="11"/>
        <rFont val="Times"/>
      </rPr>
      <t xml:space="preserve"> # Hired vs. Enrollment</t>
    </r>
  </si>
  <si>
    <t>(Alternative Funding)</t>
  </si>
  <si>
    <t>Total Assigned (Alternative Funding)</t>
  </si>
  <si>
    <t>Total Assigned FTE (0050) &amp; (Alternative Funding)</t>
  </si>
  <si>
    <t xml:space="preserve"> </t>
  </si>
  <si>
    <t>Total Students</t>
  </si>
  <si>
    <t>Cluster &amp; Self-Contained Resource Students</t>
  </si>
  <si>
    <t>FTE From Enrollment (C/Ratio)</t>
  </si>
  <si>
    <t>FTE  v2.0 Allocation</t>
  </si>
  <si>
    <r>
      <rPr>
        <b/>
        <sz val="11"/>
        <color theme="1"/>
        <rFont val="Times"/>
      </rPr>
      <t>Under (-) Over ( )</t>
    </r>
    <r>
      <rPr>
        <b/>
        <sz val="11"/>
        <rFont val="Times"/>
      </rPr>
      <t xml:space="preserve"> Staffed (v2.0 vs. Hired)</t>
    </r>
  </si>
  <si>
    <t>Total Special Ed (include SpEd, Cluster, Pre-School, PSY, SLP etc.)</t>
  </si>
  <si>
    <t>Less than full time - 0.750 (Half time + 2 periods)</t>
  </si>
  <si>
    <t>Less than full time - 0.625 (Half time + 1 period)</t>
  </si>
  <si>
    <t xml:space="preserve">Extended Day Periods - 0.125 (Teaching 7 periods all year) </t>
  </si>
  <si>
    <t>Extended Day Periods - 0.0625 (Teaching 7 periods for 1 Semester or A or B day all year)</t>
  </si>
  <si>
    <t xml:space="preserve">Full-Time Teachers - 1.0 </t>
  </si>
  <si>
    <t>Extended Day Periods - .03125 (Semester A or B day only)</t>
  </si>
  <si>
    <t>Travel Period - 0.125</t>
  </si>
  <si>
    <t>Assistants In Lieu - 0.167 (17hr per week)</t>
  </si>
  <si>
    <t>Other Partial FTE - 0.125 (One (1) Hour - less than 0.50 FTE only)</t>
  </si>
  <si>
    <t>Other Partial FTE - 0.250 (Two (2) Hours - less than 0.50 FTE only)</t>
  </si>
  <si>
    <t>When listing staffing amounts for teachers who are being funded through BOTH FTE (0050) and (Alternative Funding) list ONLY the PORTION that will be charged for the teacher in the appropriate section. Example - Mr. Sherman teaches full-time.  His funding will be charged to FTE (0050) and (Alternative Funding). His funding will be listed in the FTE (0050) section as .50 and .50 in the (Alternative Funding) section.</t>
  </si>
  <si>
    <t>HIGH SCHOOL ENROLLMENT/STAFFING REPORT</t>
  </si>
  <si>
    <r>
      <t xml:space="preserve">Assistants - 0.430 (17hr per week </t>
    </r>
    <r>
      <rPr>
        <sz val="11"/>
        <color rgb="FFFF0000"/>
        <rFont val="Times"/>
      </rPr>
      <t>NOT</t>
    </r>
    <r>
      <rPr>
        <sz val="11"/>
        <rFont val="Times"/>
      </rPr>
      <t xml:space="preserve"> 0050)</t>
    </r>
  </si>
  <si>
    <r>
      <t xml:space="preserve">FACULTY &amp; STAFF ASSIGNMENTS FTE </t>
    </r>
    <r>
      <rPr>
        <b/>
        <sz val="14"/>
        <color rgb="FFFF0000"/>
        <rFont val="Times"/>
      </rPr>
      <t>(0050)</t>
    </r>
  </si>
  <si>
    <t>ALTERNATIVE FUNDING</t>
  </si>
  <si>
    <t>27.3</t>
  </si>
  <si>
    <r>
      <t xml:space="preserve">Enter your school enrollment/hiring data in the </t>
    </r>
    <r>
      <rPr>
        <b/>
        <sz val="12"/>
        <color rgb="FF0070C0"/>
        <rFont val="Times"/>
      </rPr>
      <t>Blue Cells</t>
    </r>
    <r>
      <rPr>
        <b/>
        <sz val="12"/>
        <rFont val="Times"/>
      </rPr>
      <t xml:space="preserve">. All other cells with Auto-Calculate your FTE. </t>
    </r>
    <r>
      <rPr>
        <b/>
        <sz val="12"/>
        <color rgb="FFFF0000"/>
        <rFont val="Times"/>
      </rPr>
      <t>Be sure to enter v2.0 Allocations</t>
    </r>
  </si>
  <si>
    <r>
      <t>Half-Time Teachers - 0.50 (3 periods + prep)</t>
    </r>
    <r>
      <rPr>
        <sz val="9"/>
        <color rgb="FFFF0000"/>
        <rFont val="Times"/>
      </rPr>
      <t xml:space="preserve"> </t>
    </r>
  </si>
  <si>
    <t xml:space="preserve">Half-Time Teachers - 0.50 (3 periods + prep)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</si>
</sst>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mmmm\ d\,\ yyyy;@"/>
    <numFmt numFmtId="165" formatCode="0.000"/>
    <numFmt numFmtId="166" formatCode="0.0000"/>
    <numFmt numFmtId="167" formatCode="0.00000"/>
  </numFmts>
  <fonts count="36">
    <font>
      <sz val="11"/>
      <color theme="1"/>
      <name val="Calibri"/>
      <family val="2"/>
      <scheme val="minor"/>
    </font>
    <font>
      <sz val="9"/>
      <name val="Times"/>
      <family val="1"/>
    </font>
    <font>
      <sz val="14"/>
      <name val="Times"/>
      <family val="1"/>
    </font>
    <font>
      <b/>
      <sz val="10"/>
      <name val="Times"/>
      <family val="1"/>
    </font>
    <font>
      <sz val="12"/>
      <name val="Times"/>
      <family val="1"/>
    </font>
    <font>
      <b/>
      <sz val="12"/>
      <name val="Times"/>
      <family val="1"/>
    </font>
    <font>
      <sz val="11"/>
      <name val="Times"/>
    </font>
    <font>
      <b/>
      <sz val="11"/>
      <name val="Times"/>
    </font>
    <font>
      <b/>
      <sz val="9"/>
      <name val="Geneva"/>
    </font>
    <font>
      <sz val="9"/>
      <name val="Geneva"/>
    </font>
    <font>
      <b/>
      <sz val="12"/>
      <name val="Geneva"/>
    </font>
    <font>
      <sz val="11"/>
      <color rgb="FFFF0000"/>
      <name val="Times"/>
    </font>
    <font>
      <sz val="11"/>
      <name val="Geneva"/>
    </font>
    <font>
      <b/>
      <sz val="11"/>
      <name val="Times New Roman"/>
      <family val="1"/>
    </font>
    <font>
      <b/>
      <sz val="16"/>
      <name val="Times"/>
    </font>
    <font>
      <b/>
      <sz val="10"/>
      <name val="Times New Roman"/>
      <family val="1"/>
    </font>
    <font>
      <b/>
      <sz val="10"/>
      <name val="Geneva"/>
    </font>
    <font>
      <b/>
      <sz val="12"/>
      <name val="Times"/>
    </font>
    <font>
      <b/>
      <sz val="28"/>
      <name val="Times"/>
    </font>
    <font>
      <b/>
      <sz val="11"/>
      <color theme="1"/>
      <name val="Times"/>
    </font>
    <font>
      <b/>
      <sz val="12"/>
      <color theme="1"/>
      <name val="Geneva"/>
    </font>
    <font>
      <b/>
      <sz val="11"/>
      <color theme="1"/>
      <name val="Calibri"/>
      <family val="2"/>
      <scheme val="minor"/>
    </font>
    <font>
      <sz val="9"/>
      <color indexed="81"/>
      <name val="Tahoma"/>
      <family val="2"/>
    </font>
    <font>
      <b/>
      <sz val="14"/>
      <name val="Times"/>
    </font>
    <font>
      <b/>
      <sz val="10"/>
      <name val="Times"/>
    </font>
    <font>
      <b/>
      <u/>
      <sz val="12"/>
      <name val="Times"/>
    </font>
    <font>
      <b/>
      <sz val="12"/>
      <color rgb="FF0070C0"/>
      <name val="Times"/>
    </font>
    <font>
      <sz val="9"/>
      <color indexed="10"/>
      <name val="Tahoma"/>
      <family val="2"/>
    </font>
    <font>
      <b/>
      <sz val="14"/>
      <color theme="1"/>
      <name val="Geneva"/>
    </font>
    <font>
      <b/>
      <sz val="11"/>
      <name val="Geneva"/>
    </font>
    <font>
      <b/>
      <sz val="12"/>
      <color theme="1"/>
      <name val="Calibri"/>
      <family val="2"/>
      <scheme val="minor"/>
    </font>
    <font>
      <sz val="9"/>
      <color rgb="FFFF0000"/>
      <name val="Times"/>
    </font>
    <font>
      <b/>
      <sz val="14"/>
      <color rgb="FFFF0000"/>
      <name val="Times"/>
    </font>
    <font>
      <b/>
      <u/>
      <sz val="20"/>
      <name val="Times"/>
    </font>
    <font>
      <sz val="20"/>
      <color theme="1"/>
      <name val="Calibri"/>
      <family val="2"/>
      <scheme val="minor"/>
    </font>
    <font>
      <b/>
      <sz val="12"/>
      <color rgb="FFFF0000"/>
      <name val="Times"/>
    </font>
  </fonts>
  <fills count="11">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indexed="13"/>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rgb="FFFFFF00"/>
        <bgColor indexed="64"/>
      </patternFill>
    </fill>
    <fill>
      <patternFill patternType="solid">
        <fgColor indexed="41"/>
        <bgColor indexed="64"/>
      </patternFill>
    </fill>
    <fill>
      <patternFill patternType="solid">
        <fgColor theme="4" tint="0.59999389629810485"/>
        <bgColor indexed="64"/>
      </patternFill>
    </fill>
  </fills>
  <borders count="53">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indexed="64"/>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right/>
      <top/>
      <bottom style="medium">
        <color auto="1"/>
      </bottom>
      <diagonal/>
    </border>
    <border>
      <left style="medium">
        <color auto="1"/>
      </left>
      <right style="medium">
        <color auto="1"/>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auto="1"/>
      </left>
      <right style="thin">
        <color auto="1"/>
      </right>
      <top style="medium">
        <color auto="1"/>
      </top>
      <bottom style="thin">
        <color auto="1"/>
      </bottom>
      <diagonal/>
    </border>
    <border>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medium">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right/>
      <top style="thin">
        <color indexed="64"/>
      </top>
      <bottom style="medium">
        <color indexed="64"/>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auto="1"/>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thin">
        <color auto="1"/>
      </bottom>
      <diagonal/>
    </border>
    <border>
      <left/>
      <right style="thin">
        <color indexed="64"/>
      </right>
      <top style="thin">
        <color indexed="64"/>
      </top>
      <bottom/>
      <diagonal/>
    </border>
    <border>
      <left style="medium">
        <color indexed="64"/>
      </left>
      <right style="medium">
        <color indexed="64"/>
      </right>
      <top style="medium">
        <color indexed="64"/>
      </top>
      <bottom style="thin">
        <color auto="1"/>
      </bottom>
      <diagonal/>
    </border>
    <border>
      <left style="medium">
        <color indexed="64"/>
      </left>
      <right/>
      <top style="thin">
        <color indexed="64"/>
      </top>
      <bottom style="medium">
        <color auto="1"/>
      </bottom>
      <diagonal/>
    </border>
    <border>
      <left style="thin">
        <color indexed="64"/>
      </left>
      <right/>
      <top style="thin">
        <color indexed="64"/>
      </top>
      <bottom style="thin">
        <color indexed="64"/>
      </bottom>
      <diagonal/>
    </border>
  </borders>
  <cellStyleXfs count="1">
    <xf numFmtId="0" fontId="0" fillId="0" borderId="0"/>
  </cellStyleXfs>
  <cellXfs count="247">
    <xf numFmtId="0" fontId="0" fillId="0" borderId="0" xfId="0"/>
    <xf numFmtId="0" fontId="1" fillId="0" borderId="0" xfId="0" applyNumberFormat="1" applyFont="1" applyProtection="1"/>
    <xf numFmtId="0" fontId="4" fillId="0" borderId="0" xfId="0" applyNumberFormat="1" applyFont="1" applyProtection="1"/>
    <xf numFmtId="0" fontId="6" fillId="0" borderId="5" xfId="0" applyNumberFormat="1" applyFont="1" applyBorder="1" applyAlignment="1" applyProtection="1">
      <alignment horizontal="center"/>
    </xf>
    <xf numFmtId="0" fontId="6" fillId="0" borderId="0" xfId="0" applyNumberFormat="1" applyFont="1" applyBorder="1" applyAlignment="1" applyProtection="1">
      <alignment horizontal="center"/>
    </xf>
    <xf numFmtId="0" fontId="6" fillId="0" borderId="9" xfId="0" applyNumberFormat="1" applyFont="1" applyBorder="1" applyAlignment="1" applyProtection="1">
      <alignment horizontal="center"/>
    </xf>
    <xf numFmtId="0" fontId="6" fillId="0" borderId="10" xfId="0" applyNumberFormat="1" applyFont="1" applyBorder="1" applyAlignment="1" applyProtection="1">
      <alignment horizontal="center"/>
    </xf>
    <xf numFmtId="49" fontId="6" fillId="0" borderId="1" xfId="0" applyNumberFormat="1" applyFont="1" applyBorder="1" applyAlignment="1" applyProtection="1">
      <alignment horizontal="center"/>
    </xf>
    <xf numFmtId="0" fontId="6" fillId="0" borderId="18" xfId="0" applyNumberFormat="1" applyFont="1" applyFill="1" applyBorder="1" applyAlignment="1" applyProtection="1">
      <alignment horizontal="center"/>
    </xf>
    <xf numFmtId="0" fontId="6" fillId="0" borderId="18" xfId="0" applyNumberFormat="1" applyFont="1" applyBorder="1" applyAlignment="1" applyProtection="1">
      <alignment horizontal="center"/>
    </xf>
    <xf numFmtId="0" fontId="6" fillId="0" borderId="16" xfId="0" applyNumberFormat="1" applyFont="1" applyBorder="1" applyAlignment="1" applyProtection="1">
      <alignment horizontal="center"/>
    </xf>
    <xf numFmtId="0" fontId="6" fillId="0" borderId="19" xfId="0" applyNumberFormat="1" applyFont="1" applyBorder="1" applyAlignment="1" applyProtection="1">
      <alignment horizontal="center"/>
    </xf>
    <xf numFmtId="0" fontId="6" fillId="3" borderId="2" xfId="0" applyNumberFormat="1" applyFont="1" applyFill="1" applyBorder="1" applyAlignment="1" applyProtection="1">
      <alignment horizontal="center"/>
    </xf>
    <xf numFmtId="165" fontId="6" fillId="3" borderId="4" xfId="0" applyNumberFormat="1" applyFont="1" applyFill="1" applyBorder="1" applyProtection="1"/>
    <xf numFmtId="0" fontId="6" fillId="0" borderId="22" xfId="0" applyNumberFormat="1" applyFont="1" applyFill="1" applyBorder="1" applyAlignment="1" applyProtection="1">
      <alignment horizontal="center"/>
    </xf>
    <xf numFmtId="0" fontId="6" fillId="0" borderId="22" xfId="0" applyNumberFormat="1" applyFont="1" applyBorder="1" applyAlignment="1" applyProtection="1">
      <alignment horizontal="center"/>
    </xf>
    <xf numFmtId="0" fontId="6" fillId="0" borderId="21" xfId="0" applyNumberFormat="1" applyFont="1" applyBorder="1" applyAlignment="1" applyProtection="1">
      <alignment horizontal="center"/>
    </xf>
    <xf numFmtId="0" fontId="6" fillId="0" borderId="23" xfId="0" applyNumberFormat="1" applyFont="1" applyBorder="1" applyAlignment="1" applyProtection="1">
      <alignment horizontal="center"/>
    </xf>
    <xf numFmtId="0" fontId="6" fillId="3" borderId="9" xfId="0" applyNumberFormat="1" applyFont="1" applyFill="1" applyBorder="1" applyAlignment="1" applyProtection="1">
      <alignment horizontal="center"/>
    </xf>
    <xf numFmtId="165" fontId="6" fillId="3" borderId="10" xfId="0" applyNumberFormat="1" applyFont="1" applyFill="1" applyBorder="1" applyProtection="1"/>
    <xf numFmtId="0" fontId="6" fillId="0" borderId="27" xfId="0" applyNumberFormat="1" applyFont="1" applyFill="1" applyBorder="1" applyAlignment="1" applyProtection="1">
      <alignment horizontal="center"/>
    </xf>
    <xf numFmtId="0" fontId="6" fillId="0" borderId="27" xfId="0" applyNumberFormat="1" applyFont="1" applyBorder="1" applyAlignment="1" applyProtection="1">
      <alignment horizontal="center"/>
    </xf>
    <xf numFmtId="0" fontId="6" fillId="0" borderId="28" xfId="0" applyNumberFormat="1" applyFont="1" applyBorder="1" applyAlignment="1" applyProtection="1">
      <alignment horizontal="center"/>
    </xf>
    <xf numFmtId="0" fontId="6" fillId="0" borderId="29" xfId="0" applyNumberFormat="1" applyFont="1" applyBorder="1" applyAlignment="1" applyProtection="1">
      <alignment horizontal="center"/>
    </xf>
    <xf numFmtId="0" fontId="6" fillId="3" borderId="30" xfId="0" applyNumberFormat="1" applyFont="1" applyFill="1" applyBorder="1" applyAlignment="1" applyProtection="1">
      <alignment horizontal="center"/>
    </xf>
    <xf numFmtId="165" fontId="6" fillId="3" borderId="31" xfId="0" applyNumberFormat="1" applyFont="1" applyFill="1" applyBorder="1" applyProtection="1"/>
    <xf numFmtId="0" fontId="6" fillId="0" borderId="0" xfId="0" applyNumberFormat="1" applyFont="1" applyBorder="1" applyAlignment="1" applyProtection="1">
      <alignment horizontal="left"/>
    </xf>
    <xf numFmtId="0" fontId="9" fillId="0" borderId="0" xfId="0" applyNumberFormat="1" applyFont="1" applyBorder="1" applyAlignment="1" applyProtection="1">
      <alignment horizontal="left"/>
    </xf>
    <xf numFmtId="165" fontId="6" fillId="0" borderId="0" xfId="0" applyNumberFormat="1" applyFont="1" applyFill="1" applyBorder="1" applyProtection="1"/>
    <xf numFmtId="0" fontId="6" fillId="3" borderId="0" xfId="0" applyNumberFormat="1" applyFont="1" applyFill="1" applyBorder="1" applyAlignment="1" applyProtection="1">
      <alignment horizontal="center"/>
    </xf>
    <xf numFmtId="165" fontId="6" fillId="0" borderId="36" xfId="0" applyNumberFormat="1" applyFont="1" applyBorder="1" applyAlignment="1" applyProtection="1">
      <alignment horizontal="center"/>
    </xf>
    <xf numFmtId="165" fontId="6" fillId="3" borderId="0" xfId="0" applyNumberFormat="1" applyFont="1" applyFill="1" applyBorder="1" applyAlignment="1" applyProtection="1">
      <alignment horizontal="center"/>
    </xf>
    <xf numFmtId="165" fontId="6" fillId="0" borderId="36" xfId="0" applyNumberFormat="1" applyFont="1" applyBorder="1" applyAlignment="1" applyProtection="1">
      <alignment horizontal="right"/>
    </xf>
    <xf numFmtId="165" fontId="6" fillId="0" borderId="39" xfId="0" applyNumberFormat="1" applyFont="1" applyBorder="1" applyAlignment="1" applyProtection="1">
      <alignment horizontal="center"/>
    </xf>
    <xf numFmtId="165" fontId="6" fillId="0" borderId="43" xfId="0" applyNumberFormat="1" applyFont="1" applyBorder="1" applyAlignment="1" applyProtection="1">
      <alignment horizontal="center"/>
    </xf>
    <xf numFmtId="166" fontId="6" fillId="0" borderId="39" xfId="0" applyNumberFormat="1" applyFont="1" applyBorder="1" applyAlignment="1" applyProtection="1">
      <alignment horizontal="center"/>
    </xf>
    <xf numFmtId="166" fontId="6" fillId="3" borderId="0" xfId="0" applyNumberFormat="1" applyFont="1" applyFill="1" applyBorder="1" applyAlignment="1" applyProtection="1">
      <alignment horizontal="center"/>
    </xf>
    <xf numFmtId="0" fontId="6" fillId="0" borderId="0" xfId="0" applyNumberFormat="1" applyFont="1" applyBorder="1" applyAlignment="1" applyProtection="1"/>
    <xf numFmtId="0" fontId="12" fillId="0" borderId="0" xfId="0" applyNumberFormat="1" applyFont="1" applyBorder="1" applyAlignment="1" applyProtection="1"/>
    <xf numFmtId="165" fontId="6" fillId="0" borderId="0" xfId="0" applyNumberFormat="1" applyFont="1" applyFill="1" applyBorder="1" applyAlignment="1" applyProtection="1">
      <alignment horizontal="right"/>
    </xf>
    <xf numFmtId="0" fontId="5" fillId="0" borderId="2" xfId="0" applyNumberFormat="1" applyFont="1" applyBorder="1" applyAlignment="1" applyProtection="1">
      <alignment horizontal="center"/>
    </xf>
    <xf numFmtId="0" fontId="0" fillId="0" borderId="3" xfId="0" applyNumberFormat="1" applyBorder="1" applyAlignment="1" applyProtection="1"/>
    <xf numFmtId="0" fontId="0" fillId="0" borderId="4" xfId="0" applyNumberFormat="1" applyBorder="1" applyAlignment="1" applyProtection="1">
      <alignment wrapText="1"/>
    </xf>
    <xf numFmtId="0" fontId="5" fillId="0" borderId="9" xfId="0" applyNumberFormat="1" applyFont="1" applyBorder="1" applyAlignment="1" applyProtection="1">
      <alignment horizontal="center"/>
    </xf>
    <xf numFmtId="0" fontId="0" fillId="0" borderId="0" xfId="0" applyNumberFormat="1" applyBorder="1" applyAlignment="1" applyProtection="1"/>
    <xf numFmtId="0" fontId="10" fillId="0" borderId="0" xfId="0" applyNumberFormat="1" applyFont="1" applyFill="1" applyBorder="1" applyAlignment="1" applyProtection="1"/>
    <xf numFmtId="0" fontId="0" fillId="0" borderId="10" xfId="0" applyNumberFormat="1" applyBorder="1" applyAlignment="1" applyProtection="1">
      <alignment wrapText="1"/>
    </xf>
    <xf numFmtId="0" fontId="14" fillId="0" borderId="0" xfId="0" applyNumberFormat="1" applyFont="1" applyBorder="1" applyAlignment="1" applyProtection="1">
      <alignment vertical="center" wrapText="1"/>
    </xf>
    <xf numFmtId="0" fontId="6" fillId="0" borderId="0" xfId="0" applyNumberFormat="1" applyFont="1" applyBorder="1" applyProtection="1"/>
    <xf numFmtId="0" fontId="16" fillId="0" borderId="5" xfId="0" applyNumberFormat="1" applyFont="1" applyBorder="1" applyAlignment="1" applyProtection="1"/>
    <xf numFmtId="0" fontId="10" fillId="0" borderId="0" xfId="0" applyNumberFormat="1" applyFont="1" applyBorder="1" applyAlignment="1" applyProtection="1"/>
    <xf numFmtId="165" fontId="10" fillId="0" borderId="0" xfId="0" applyNumberFormat="1" applyFont="1" applyFill="1" applyBorder="1" applyAlignment="1" applyProtection="1"/>
    <xf numFmtId="165" fontId="6" fillId="0" borderId="0" xfId="0" applyNumberFormat="1" applyFont="1" applyBorder="1" applyProtection="1"/>
    <xf numFmtId="0" fontId="6" fillId="0" borderId="13" xfId="0" applyNumberFormat="1" applyFont="1" applyBorder="1" applyProtection="1"/>
    <xf numFmtId="0" fontId="12" fillId="0" borderId="7" xfId="0" applyNumberFormat="1" applyFont="1" applyBorder="1" applyAlignment="1" applyProtection="1"/>
    <xf numFmtId="0" fontId="6" fillId="3" borderId="4" xfId="0" applyNumberFormat="1" applyFont="1" applyFill="1" applyBorder="1" applyAlignment="1" applyProtection="1">
      <alignment horizontal="center"/>
    </xf>
    <xf numFmtId="165" fontId="6" fillId="3" borderId="9" xfId="0" applyNumberFormat="1" applyFont="1" applyFill="1" applyBorder="1" applyAlignment="1" applyProtection="1">
      <alignment horizontal="center"/>
    </xf>
    <xf numFmtId="165" fontId="6" fillId="3" borderId="10" xfId="0" applyNumberFormat="1" applyFont="1" applyFill="1" applyBorder="1" applyAlignment="1" applyProtection="1">
      <alignment horizontal="center"/>
    </xf>
    <xf numFmtId="165" fontId="6" fillId="0" borderId="45" xfId="0" applyNumberFormat="1" applyFont="1" applyBorder="1" applyAlignment="1" applyProtection="1">
      <alignment horizontal="right"/>
    </xf>
    <xf numFmtId="166" fontId="6" fillId="3" borderId="9" xfId="0" applyNumberFormat="1" applyFont="1" applyFill="1" applyBorder="1" applyAlignment="1" applyProtection="1">
      <alignment horizontal="center"/>
    </xf>
    <xf numFmtId="166" fontId="6" fillId="3" borderId="10" xfId="0" applyNumberFormat="1" applyFont="1" applyFill="1" applyBorder="1" applyAlignment="1" applyProtection="1">
      <alignment horizontal="center"/>
    </xf>
    <xf numFmtId="0" fontId="6" fillId="10" borderId="50" xfId="0" applyNumberFormat="1" applyFont="1" applyFill="1" applyBorder="1" applyAlignment="1" applyProtection="1">
      <alignment horizontal="center"/>
      <protection locked="0"/>
    </xf>
    <xf numFmtId="0" fontId="6" fillId="10" borderId="39" xfId="0" applyNumberFormat="1" applyFont="1" applyFill="1" applyBorder="1" applyAlignment="1" applyProtection="1">
      <alignment horizontal="center"/>
      <protection locked="0"/>
    </xf>
    <xf numFmtId="0" fontId="6" fillId="10" borderId="46" xfId="0" applyNumberFormat="1" applyFont="1" applyFill="1" applyBorder="1" applyAlignment="1" applyProtection="1">
      <alignment horizontal="center"/>
      <protection locked="0"/>
    </xf>
    <xf numFmtId="0" fontId="6" fillId="10" borderId="47" xfId="0" applyNumberFormat="1" applyFont="1" applyFill="1" applyBorder="1" applyAlignment="1" applyProtection="1">
      <alignment horizontal="center"/>
      <protection locked="0"/>
    </xf>
    <xf numFmtId="0" fontId="6" fillId="10" borderId="48" xfId="0" applyNumberFormat="1" applyFont="1" applyFill="1" applyBorder="1" applyAlignment="1" applyProtection="1">
      <alignment horizontal="center"/>
      <protection locked="0"/>
    </xf>
    <xf numFmtId="0" fontId="6" fillId="10" borderId="49" xfId="0" applyNumberFormat="1" applyFont="1" applyFill="1" applyBorder="1" applyAlignment="1" applyProtection="1">
      <alignment horizontal="center"/>
      <protection locked="0"/>
    </xf>
    <xf numFmtId="0" fontId="6" fillId="10" borderId="18" xfId="0" applyNumberFormat="1" applyFont="1" applyFill="1" applyBorder="1" applyAlignment="1" applyProtection="1">
      <alignment horizontal="center"/>
      <protection locked="0"/>
    </xf>
    <xf numFmtId="0" fontId="6" fillId="10" borderId="22" xfId="0" applyNumberFormat="1" applyFont="1" applyFill="1" applyBorder="1" applyAlignment="1" applyProtection="1">
      <alignment horizontal="center"/>
      <protection locked="0"/>
    </xf>
    <xf numFmtId="0" fontId="6" fillId="10" borderId="27" xfId="0" applyNumberFormat="1" applyFont="1" applyFill="1" applyBorder="1" applyAlignment="1" applyProtection="1">
      <alignment horizontal="center"/>
      <protection locked="0"/>
    </xf>
    <xf numFmtId="0" fontId="6" fillId="10" borderId="23" xfId="0" applyNumberFormat="1" applyFont="1" applyFill="1" applyBorder="1" applyAlignment="1" applyProtection="1">
      <alignment horizontal="center"/>
      <protection locked="0"/>
    </xf>
    <xf numFmtId="0" fontId="6" fillId="10" borderId="29" xfId="0" applyNumberFormat="1" applyFont="1" applyFill="1" applyBorder="1" applyAlignment="1" applyProtection="1">
      <alignment horizontal="center"/>
      <protection locked="0"/>
    </xf>
    <xf numFmtId="0" fontId="23" fillId="0" borderId="30" xfId="0" applyNumberFormat="1" applyFont="1" applyFill="1" applyBorder="1" applyAlignment="1" applyProtection="1">
      <alignment horizontal="center"/>
    </xf>
    <xf numFmtId="0" fontId="23" fillId="0" borderId="32" xfId="0" applyNumberFormat="1" applyFont="1" applyFill="1" applyBorder="1" applyAlignment="1" applyProtection="1">
      <alignment horizontal="center"/>
    </xf>
    <xf numFmtId="0" fontId="23" fillId="0" borderId="33" xfId="0" applyNumberFormat="1" applyFont="1" applyBorder="1" applyAlignment="1" applyProtection="1">
      <alignment horizontal="center"/>
    </xf>
    <xf numFmtId="0" fontId="23" fillId="0" borderId="34" xfId="0" applyNumberFormat="1" applyFont="1" applyBorder="1" applyAlignment="1" applyProtection="1">
      <alignment horizontal="center"/>
    </xf>
    <xf numFmtId="0" fontId="23" fillId="0" borderId="31" xfId="0" applyNumberFormat="1" applyFont="1" applyBorder="1" applyAlignment="1" applyProtection="1">
      <alignment horizontal="center"/>
    </xf>
    <xf numFmtId="0" fontId="23" fillId="0" borderId="29" xfId="0" applyNumberFormat="1" applyFont="1" applyBorder="1" applyAlignment="1" applyProtection="1">
      <alignment horizontal="center"/>
    </xf>
    <xf numFmtId="165" fontId="23" fillId="2" borderId="14" xfId="0" applyNumberFormat="1" applyFont="1" applyFill="1" applyBorder="1" applyProtection="1"/>
    <xf numFmtId="166" fontId="23" fillId="4" borderId="8" xfId="0" applyNumberFormat="1" applyFont="1" applyFill="1" applyBorder="1" applyAlignment="1" applyProtection="1">
      <alignment horizontal="right"/>
    </xf>
    <xf numFmtId="0" fontId="29" fillId="7" borderId="5" xfId="0" applyNumberFormat="1" applyFont="1" applyFill="1" applyBorder="1" applyAlignment="1" applyProtection="1"/>
    <xf numFmtId="165" fontId="29" fillId="7" borderId="5" xfId="0" applyNumberFormat="1" applyFont="1" applyFill="1" applyBorder="1" applyAlignment="1" applyProtection="1"/>
    <xf numFmtId="165" fontId="6" fillId="0" borderId="1" xfId="0" applyNumberFormat="1" applyFont="1" applyBorder="1" applyAlignment="1" applyProtection="1">
      <alignment horizontal="center"/>
    </xf>
    <xf numFmtId="165" fontId="6" fillId="0" borderId="38" xfId="0" applyNumberFormat="1" applyFont="1" applyBorder="1" applyAlignment="1" applyProtection="1">
      <alignment horizontal="center"/>
    </xf>
    <xf numFmtId="165" fontId="6" fillId="0" borderId="41" xfId="0" applyNumberFormat="1" applyFont="1" applyBorder="1" applyAlignment="1" applyProtection="1">
      <alignment horizontal="center"/>
    </xf>
    <xf numFmtId="166" fontId="6" fillId="0" borderId="38" xfId="0" applyNumberFormat="1" applyFont="1" applyBorder="1" applyAlignment="1" applyProtection="1">
      <alignment horizontal="center"/>
    </xf>
    <xf numFmtId="165" fontId="23" fillId="9" borderId="5" xfId="0" applyNumberFormat="1" applyFont="1" applyFill="1" applyBorder="1" applyAlignment="1" applyProtection="1">
      <alignment horizontal="right"/>
    </xf>
    <xf numFmtId="165" fontId="23" fillId="8" borderId="5" xfId="0" applyNumberFormat="1" applyFont="1" applyFill="1" applyBorder="1" applyProtection="1"/>
    <xf numFmtId="0" fontId="17" fillId="0" borderId="0" xfId="0" applyNumberFormat="1" applyFont="1" applyBorder="1" applyProtection="1"/>
    <xf numFmtId="0" fontId="17" fillId="0" borderId="0" xfId="0" applyNumberFormat="1" applyFont="1" applyFill="1" applyBorder="1" applyProtection="1"/>
    <xf numFmtId="0" fontId="18" fillId="0" borderId="0" xfId="0" applyNumberFormat="1" applyFont="1" applyFill="1" applyBorder="1" applyAlignment="1" applyProtection="1">
      <alignment vertical="center" wrapText="1"/>
    </xf>
    <xf numFmtId="0" fontId="6" fillId="0" borderId="0" xfId="0" applyNumberFormat="1" applyFont="1" applyFill="1" applyBorder="1" applyProtection="1"/>
    <xf numFmtId="165" fontId="28" fillId="8" borderId="5" xfId="0" applyNumberFormat="1" applyFont="1" applyFill="1" applyBorder="1" applyAlignment="1" applyProtection="1">
      <alignment vertical="center"/>
    </xf>
    <xf numFmtId="165" fontId="20" fillId="0" borderId="0" xfId="0" applyNumberFormat="1" applyFont="1" applyFill="1" applyBorder="1" applyAlignment="1" applyProtection="1">
      <alignment vertical="center"/>
    </xf>
    <xf numFmtId="0" fontId="6" fillId="0" borderId="10" xfId="0" applyNumberFormat="1" applyFont="1" applyBorder="1" applyProtection="1"/>
    <xf numFmtId="0" fontId="0" fillId="0" borderId="30" xfId="0" applyNumberFormat="1" applyBorder="1" applyAlignment="1" applyProtection="1">
      <alignment vertical="center" wrapText="1"/>
    </xf>
    <xf numFmtId="165" fontId="6" fillId="3" borderId="30" xfId="0" applyNumberFormat="1" applyFont="1" applyFill="1" applyBorder="1" applyAlignment="1" applyProtection="1">
      <alignment horizontal="center"/>
    </xf>
    <xf numFmtId="165" fontId="6" fillId="3" borderId="31" xfId="0" applyNumberFormat="1" applyFont="1" applyFill="1" applyBorder="1" applyAlignment="1" applyProtection="1">
      <alignment horizontal="center"/>
    </xf>
    <xf numFmtId="1" fontId="7" fillId="5" borderId="6" xfId="0" applyNumberFormat="1" applyFont="1" applyFill="1" applyBorder="1" applyAlignment="1" applyProtection="1"/>
    <xf numFmtId="1" fontId="7" fillId="5" borderId="7" xfId="0" applyNumberFormat="1" applyFont="1" applyFill="1" applyBorder="1" applyAlignment="1" applyProtection="1"/>
    <xf numFmtId="1" fontId="7" fillId="5" borderId="8" xfId="0" applyNumberFormat="1" applyFont="1" applyFill="1" applyBorder="1" applyAlignment="1" applyProtection="1"/>
    <xf numFmtId="0" fontId="7" fillId="0" borderId="5" xfId="0" applyNumberFormat="1" applyFont="1" applyBorder="1" applyAlignment="1" applyProtection="1">
      <alignment horizontal="center"/>
    </xf>
    <xf numFmtId="0" fontId="7" fillId="0" borderId="7" xfId="0" applyNumberFormat="1" applyFont="1" applyBorder="1" applyAlignment="1" applyProtection="1">
      <alignment horizontal="center"/>
    </xf>
    <xf numFmtId="0" fontId="24" fillId="0" borderId="8" xfId="0" applyNumberFormat="1" applyFont="1" applyBorder="1" applyAlignment="1" applyProtection="1">
      <alignment horizontal="center" wrapText="1"/>
    </xf>
    <xf numFmtId="2" fontId="30" fillId="10" borderId="5" xfId="0" applyNumberFormat="1" applyFont="1" applyFill="1" applyBorder="1" applyProtection="1">
      <protection locked="0"/>
    </xf>
    <xf numFmtId="0" fontId="21" fillId="0" borderId="6" xfId="0" applyFont="1" applyBorder="1" applyProtection="1"/>
    <xf numFmtId="0" fontId="0" fillId="0" borderId="7" xfId="0" applyBorder="1" applyProtection="1"/>
    <xf numFmtId="0" fontId="6" fillId="10" borderId="19" xfId="0" applyNumberFormat="1" applyFont="1" applyFill="1" applyBorder="1" applyAlignment="1" applyProtection="1">
      <alignment horizontal="center"/>
      <protection locked="0"/>
    </xf>
    <xf numFmtId="0" fontId="0" fillId="0" borderId="8" xfId="0" applyNumberFormat="1" applyBorder="1" applyAlignment="1" applyProtection="1">
      <alignment horizontal="center"/>
    </xf>
    <xf numFmtId="0" fontId="0" fillId="0" borderId="0" xfId="0" applyProtection="1"/>
    <xf numFmtId="167" fontId="6" fillId="0" borderId="39" xfId="0" applyNumberFormat="1" applyFont="1" applyBorder="1" applyAlignment="1" applyProtection="1">
      <alignment horizontal="center"/>
    </xf>
    <xf numFmtId="165" fontId="6" fillId="0" borderId="13" xfId="0" applyNumberFormat="1" applyFont="1" applyBorder="1" applyProtection="1"/>
    <xf numFmtId="0" fontId="6" fillId="0" borderId="13" xfId="0" applyNumberFormat="1" applyFont="1" applyBorder="1" applyAlignment="1" applyProtection="1"/>
    <xf numFmtId="165" fontId="20" fillId="0" borderId="13" xfId="0" applyNumberFormat="1" applyFont="1" applyFill="1" applyBorder="1" applyAlignment="1" applyProtection="1">
      <alignment vertical="center"/>
    </xf>
    <xf numFmtId="0" fontId="6" fillId="0" borderId="31" xfId="0" applyNumberFormat="1" applyFont="1" applyBorder="1" applyProtection="1"/>
    <xf numFmtId="167" fontId="6" fillId="0" borderId="38" xfId="0" applyNumberFormat="1" applyFont="1" applyBorder="1" applyAlignment="1" applyProtection="1">
      <alignment horizontal="center"/>
    </xf>
    <xf numFmtId="0" fontId="12" fillId="3" borderId="12" xfId="0" applyNumberFormat="1" applyFont="1" applyFill="1" applyBorder="1" applyAlignment="1" applyProtection="1"/>
    <xf numFmtId="1" fontId="12" fillId="3" borderId="11" xfId="0" applyNumberFormat="1" applyFont="1" applyFill="1" applyBorder="1" applyAlignment="1" applyProtection="1"/>
    <xf numFmtId="1" fontId="6" fillId="3" borderId="11" xfId="0" applyNumberFormat="1" applyFont="1" applyFill="1" applyBorder="1" applyAlignment="1" applyProtection="1">
      <alignment horizontal="center"/>
    </xf>
    <xf numFmtId="1" fontId="12" fillId="3" borderId="14" xfId="0" applyNumberFormat="1" applyFont="1" applyFill="1" applyBorder="1" applyAlignment="1" applyProtection="1"/>
    <xf numFmtId="1" fontId="6" fillId="3" borderId="4" xfId="0" applyNumberFormat="1" applyFont="1" applyFill="1" applyBorder="1" applyAlignment="1" applyProtection="1">
      <alignment horizontal="center"/>
    </xf>
    <xf numFmtId="1" fontId="6" fillId="3" borderId="10" xfId="0" applyNumberFormat="1" applyFont="1" applyFill="1" applyBorder="1" applyAlignment="1" applyProtection="1">
      <alignment horizontal="center"/>
    </xf>
    <xf numFmtId="0" fontId="0" fillId="3" borderId="31" xfId="0" applyNumberFormat="1" applyFill="1" applyBorder="1" applyAlignment="1" applyProtection="1"/>
    <xf numFmtId="0" fontId="6" fillId="0" borderId="30" xfId="0" applyNumberFormat="1" applyFont="1" applyBorder="1" applyAlignment="1" applyProtection="1"/>
    <xf numFmtId="0" fontId="0" fillId="0" borderId="13" xfId="0" applyNumberFormat="1" applyBorder="1" applyAlignment="1" applyProtection="1"/>
    <xf numFmtId="1" fontId="6" fillId="10" borderId="30" xfId="0" applyNumberFormat="1" applyFont="1" applyFill="1" applyBorder="1" applyAlignment="1" applyProtection="1">
      <alignment horizontal="center"/>
      <protection locked="0"/>
    </xf>
    <xf numFmtId="0" fontId="0" fillId="10" borderId="13" xfId="0" applyNumberFormat="1" applyFill="1" applyBorder="1" applyAlignment="1" applyProtection="1">
      <protection locked="0"/>
    </xf>
    <xf numFmtId="0" fontId="0" fillId="10" borderId="31" xfId="0" applyNumberFormat="1" applyFill="1" applyBorder="1" applyAlignment="1" applyProtection="1">
      <protection locked="0"/>
    </xf>
    <xf numFmtId="0" fontId="7" fillId="0" borderId="6" xfId="0" applyNumberFormat="1" applyFont="1" applyBorder="1" applyAlignment="1" applyProtection="1">
      <alignment horizontal="left"/>
    </xf>
    <xf numFmtId="0" fontId="7" fillId="0" borderId="7" xfId="0" applyNumberFormat="1" applyFont="1" applyBorder="1" applyAlignment="1" applyProtection="1">
      <alignment horizontal="left"/>
    </xf>
    <xf numFmtId="0" fontId="7" fillId="0" borderId="13" xfId="0" applyNumberFormat="1" applyFont="1" applyBorder="1" applyAlignment="1" applyProtection="1">
      <alignment horizontal="left"/>
    </xf>
    <xf numFmtId="0" fontId="7" fillId="0" borderId="31" xfId="0" applyNumberFormat="1" applyFont="1" applyBorder="1" applyAlignment="1" applyProtection="1">
      <alignment horizontal="left"/>
    </xf>
    <xf numFmtId="0" fontId="7" fillId="0" borderId="6" xfId="0" applyNumberFormat="1" applyFont="1" applyBorder="1" applyAlignment="1" applyProtection="1"/>
    <xf numFmtId="0" fontId="29" fillId="0" borderId="7" xfId="0" applyNumberFormat="1" applyFont="1" applyBorder="1" applyAlignment="1" applyProtection="1"/>
    <xf numFmtId="1" fontId="7" fillId="5" borderId="6" xfId="0" applyNumberFormat="1" applyFont="1" applyFill="1" applyBorder="1" applyAlignment="1" applyProtection="1">
      <alignment horizontal="center"/>
    </xf>
    <xf numFmtId="1" fontId="7" fillId="5" borderId="7" xfId="0" applyNumberFormat="1" applyFont="1" applyFill="1" applyBorder="1" applyAlignment="1" applyProtection="1">
      <alignment horizontal="center"/>
    </xf>
    <xf numFmtId="1" fontId="7" fillId="5" borderId="0" xfId="0" applyNumberFormat="1" applyFont="1" applyFill="1" applyBorder="1" applyAlignment="1" applyProtection="1">
      <alignment horizontal="center"/>
    </xf>
    <xf numFmtId="1" fontId="7" fillId="5" borderId="8" xfId="0" applyNumberFormat="1" applyFont="1" applyFill="1" applyBorder="1" applyAlignment="1" applyProtection="1">
      <alignment horizontal="center"/>
    </xf>
    <xf numFmtId="0" fontId="6" fillId="0" borderId="44" xfId="0" applyNumberFormat="1" applyFont="1" applyBorder="1" applyAlignment="1" applyProtection="1"/>
    <xf numFmtId="0" fontId="0" fillId="0" borderId="1" xfId="0" applyNumberFormat="1" applyBorder="1" applyAlignment="1" applyProtection="1"/>
    <xf numFmtId="1" fontId="6" fillId="10" borderId="17" xfId="0" applyNumberFormat="1" applyFont="1" applyFill="1" applyBorder="1" applyAlignment="1" applyProtection="1">
      <alignment horizontal="center"/>
      <protection locked="0"/>
    </xf>
    <xf numFmtId="1" fontId="6" fillId="10" borderId="35" xfId="0" applyNumberFormat="1" applyFont="1" applyFill="1" applyBorder="1" applyAlignment="1" applyProtection="1">
      <alignment horizontal="center"/>
      <protection locked="0"/>
    </xf>
    <xf numFmtId="1" fontId="6" fillId="10" borderId="19" xfId="0" applyNumberFormat="1" applyFont="1" applyFill="1" applyBorder="1" applyAlignment="1" applyProtection="1">
      <alignment horizontal="center"/>
      <protection locked="0"/>
    </xf>
    <xf numFmtId="0" fontId="6" fillId="0" borderId="37" xfId="0" applyNumberFormat="1" applyFont="1" applyBorder="1" applyAlignment="1" applyProtection="1"/>
    <xf numFmtId="0" fontId="6" fillId="0" borderId="38" xfId="0" applyNumberFormat="1" applyFont="1" applyBorder="1" applyAlignment="1" applyProtection="1"/>
    <xf numFmtId="1" fontId="6" fillId="10" borderId="37" xfId="0" applyNumberFormat="1" applyFont="1" applyFill="1" applyBorder="1" applyAlignment="1" applyProtection="1">
      <alignment horizontal="center"/>
      <protection locked="0"/>
    </xf>
    <xf numFmtId="1" fontId="6" fillId="10" borderId="38" xfId="0" applyNumberFormat="1" applyFont="1" applyFill="1" applyBorder="1" applyAlignment="1" applyProtection="1">
      <alignment horizontal="center"/>
      <protection locked="0"/>
    </xf>
    <xf numFmtId="1" fontId="6" fillId="10" borderId="23" xfId="0" applyNumberFormat="1" applyFont="1" applyFill="1" applyBorder="1" applyAlignment="1" applyProtection="1">
      <alignment horizontal="center"/>
      <protection locked="0"/>
    </xf>
    <xf numFmtId="0" fontId="6" fillId="0" borderId="52" xfId="0" applyNumberFormat="1" applyFont="1" applyBorder="1" applyAlignment="1" applyProtection="1">
      <alignment horizontal="left"/>
    </xf>
    <xf numFmtId="0" fontId="6" fillId="0" borderId="38" xfId="0" applyNumberFormat="1" applyFont="1" applyBorder="1" applyAlignment="1" applyProtection="1">
      <alignment horizontal="left"/>
    </xf>
    <xf numFmtId="0" fontId="5" fillId="9" borderId="6" xfId="0" applyNumberFormat="1" applyFont="1" applyFill="1" applyBorder="1" applyAlignment="1" applyProtection="1">
      <alignment horizontal="center"/>
    </xf>
    <xf numFmtId="0" fontId="10" fillId="9" borderId="7" xfId="0" applyNumberFormat="1" applyFont="1" applyFill="1" applyBorder="1" applyAlignment="1" applyProtection="1"/>
    <xf numFmtId="0" fontId="10" fillId="9" borderId="3" xfId="0" applyNumberFormat="1" applyFont="1" applyFill="1" applyBorder="1" applyAlignment="1" applyProtection="1"/>
    <xf numFmtId="0" fontId="10" fillId="9" borderId="8" xfId="0" applyNumberFormat="1" applyFont="1" applyFill="1" applyBorder="1" applyAlignment="1" applyProtection="1"/>
    <xf numFmtId="0" fontId="6" fillId="0" borderId="17" xfId="0" applyNumberFormat="1" applyFont="1" applyBorder="1" applyAlignment="1" applyProtection="1"/>
    <xf numFmtId="0" fontId="0" fillId="0" borderId="35" xfId="0" applyNumberFormat="1" applyBorder="1" applyAlignment="1" applyProtection="1"/>
    <xf numFmtId="0" fontId="0" fillId="0" borderId="19" xfId="0" applyNumberFormat="1" applyBorder="1" applyAlignment="1" applyProtection="1"/>
    <xf numFmtId="1" fontId="12" fillId="10" borderId="35" xfId="0" applyNumberFormat="1" applyFont="1" applyFill="1" applyBorder="1" applyAlignment="1" applyProtection="1">
      <protection locked="0"/>
    </xf>
    <xf numFmtId="0" fontId="0" fillId="0" borderId="38" xfId="0" applyNumberFormat="1" applyBorder="1" applyAlignment="1" applyProtection="1"/>
    <xf numFmtId="0" fontId="0" fillId="0" borderId="23" xfId="0" applyNumberFormat="1" applyBorder="1" applyAlignment="1" applyProtection="1"/>
    <xf numFmtId="0" fontId="5" fillId="0" borderId="0" xfId="0" applyNumberFormat="1" applyFont="1" applyAlignment="1" applyProtection="1">
      <alignment horizontal="left" vertical="top" wrapText="1"/>
    </xf>
    <xf numFmtId="0" fontId="5" fillId="4" borderId="2" xfId="0" applyNumberFormat="1" applyFont="1" applyFill="1" applyBorder="1" applyAlignment="1" applyProtection="1">
      <alignment horizontal="center"/>
    </xf>
    <xf numFmtId="0" fontId="10" fillId="4" borderId="3" xfId="0" applyNumberFormat="1" applyFont="1" applyFill="1" applyBorder="1" applyAlignment="1" applyProtection="1"/>
    <xf numFmtId="0" fontId="10" fillId="4" borderId="7" xfId="0" applyNumberFormat="1" applyFont="1" applyFill="1" applyBorder="1" applyAlignment="1" applyProtection="1"/>
    <xf numFmtId="0" fontId="10" fillId="4" borderId="8" xfId="0" applyNumberFormat="1" applyFont="1" applyFill="1" applyBorder="1" applyAlignment="1" applyProtection="1"/>
    <xf numFmtId="0" fontId="7" fillId="0" borderId="6" xfId="0" applyNumberFormat="1" applyFont="1" applyBorder="1" applyAlignment="1" applyProtection="1">
      <alignment horizontal="center"/>
    </xf>
    <xf numFmtId="0" fontId="21" fillId="0" borderId="7" xfId="0" applyNumberFormat="1" applyFont="1" applyBorder="1" applyAlignment="1" applyProtection="1">
      <alignment horizontal="center"/>
    </xf>
    <xf numFmtId="0" fontId="21" fillId="0" borderId="8" xfId="0" applyNumberFormat="1" applyFont="1" applyBorder="1" applyAlignment="1" applyProtection="1">
      <alignment horizontal="center"/>
    </xf>
    <xf numFmtId="0" fontId="7" fillId="0" borderId="8" xfId="0" applyNumberFormat="1" applyFont="1" applyBorder="1" applyAlignment="1" applyProtection="1">
      <alignment horizontal="left"/>
    </xf>
    <xf numFmtId="0" fontId="5" fillId="6" borderId="6" xfId="0" applyNumberFormat="1" applyFont="1" applyFill="1" applyBorder="1" applyAlignment="1" applyProtection="1">
      <alignment horizontal="center"/>
    </xf>
    <xf numFmtId="0" fontId="5" fillId="6" borderId="7" xfId="0" applyNumberFormat="1" applyFont="1" applyFill="1" applyBorder="1" applyAlignment="1" applyProtection="1">
      <alignment horizontal="center"/>
    </xf>
    <xf numFmtId="0" fontId="5" fillId="6" borderId="8" xfId="0" applyNumberFormat="1" applyFont="1" applyFill="1" applyBorder="1" applyAlignment="1" applyProtection="1">
      <alignment horizontal="center"/>
    </xf>
    <xf numFmtId="0" fontId="13" fillId="0" borderId="0" xfId="0" applyNumberFormat="1" applyFont="1" applyBorder="1" applyAlignment="1" applyProtection="1">
      <alignment horizontal="left"/>
    </xf>
    <xf numFmtId="0" fontId="23" fillId="0" borderId="12" xfId="0" applyNumberFormat="1" applyFont="1" applyBorder="1" applyAlignment="1" applyProtection="1">
      <alignment horizontal="center" vertical="center" wrapText="1"/>
    </xf>
    <xf numFmtId="0" fontId="23" fillId="0" borderId="11" xfId="0" applyNumberFormat="1" applyFont="1" applyBorder="1" applyAlignment="1" applyProtection="1">
      <alignment horizontal="center" vertical="center" wrapText="1"/>
    </xf>
    <xf numFmtId="0" fontId="23" fillId="0" borderId="14" xfId="0" applyNumberFormat="1" applyFont="1" applyBorder="1" applyAlignment="1" applyProtection="1">
      <alignment horizontal="center" vertical="center" wrapText="1"/>
    </xf>
    <xf numFmtId="0" fontId="15" fillId="0" borderId="0" xfId="0" applyNumberFormat="1" applyFont="1" applyBorder="1" applyAlignment="1" applyProtection="1">
      <alignment horizontal="left"/>
    </xf>
    <xf numFmtId="0" fontId="18" fillId="10" borderId="12" xfId="0" applyNumberFormat="1" applyFont="1" applyFill="1" applyBorder="1" applyAlignment="1" applyProtection="1">
      <alignment horizontal="center" vertical="center" wrapText="1"/>
      <protection locked="0"/>
    </xf>
    <xf numFmtId="0" fontId="18" fillId="10" borderId="11" xfId="0" applyNumberFormat="1" applyFont="1" applyFill="1" applyBorder="1" applyAlignment="1" applyProtection="1">
      <alignment horizontal="center" vertical="center" wrapText="1"/>
      <protection locked="0"/>
    </xf>
    <xf numFmtId="0" fontId="18" fillId="10" borderId="14" xfId="0" applyNumberFormat="1" applyFont="1" applyFill="1" applyBorder="1" applyAlignment="1" applyProtection="1">
      <alignment horizontal="center" vertical="center" wrapText="1"/>
      <protection locked="0"/>
    </xf>
    <xf numFmtId="0" fontId="7" fillId="0" borderId="0" xfId="0" applyNumberFormat="1" applyFont="1" applyBorder="1" applyAlignment="1" applyProtection="1">
      <alignment horizontal="left"/>
    </xf>
    <xf numFmtId="0" fontId="6" fillId="0" borderId="15" xfId="0" applyNumberFormat="1" applyFont="1" applyBorder="1" applyAlignment="1" applyProtection="1">
      <alignment horizontal="center"/>
    </xf>
    <xf numFmtId="0" fontId="0" fillId="0" borderId="16" xfId="0" applyNumberFormat="1" applyBorder="1" applyAlignment="1" applyProtection="1"/>
    <xf numFmtId="0" fontId="6" fillId="10" borderId="12" xfId="0" applyNumberFormat="1" applyFont="1" applyFill="1" applyBorder="1" applyAlignment="1" applyProtection="1">
      <alignment horizontal="center" vertical="center"/>
      <protection locked="0"/>
    </xf>
    <xf numFmtId="0" fontId="6" fillId="10" borderId="11" xfId="0" applyNumberFormat="1" applyFont="1" applyFill="1" applyBorder="1" applyAlignment="1" applyProtection="1">
      <alignment horizontal="center" vertical="center"/>
      <protection locked="0"/>
    </xf>
    <xf numFmtId="0" fontId="6" fillId="10" borderId="14" xfId="0" applyNumberFormat="1" applyFont="1" applyFill="1" applyBorder="1" applyAlignment="1" applyProtection="1">
      <alignment horizontal="center" vertical="center"/>
      <protection locked="0"/>
    </xf>
    <xf numFmtId="0" fontId="6" fillId="0" borderId="20" xfId="0" applyNumberFormat="1" applyFont="1" applyBorder="1" applyAlignment="1" applyProtection="1">
      <alignment horizontal="center"/>
    </xf>
    <xf numFmtId="0" fontId="0" fillId="0" borderId="21" xfId="0" applyNumberFormat="1" applyBorder="1" applyAlignment="1" applyProtection="1"/>
    <xf numFmtId="0" fontId="6" fillId="0" borderId="24" xfId="0" applyNumberFormat="1" applyFont="1" applyBorder="1" applyAlignment="1" applyProtection="1">
      <alignment horizontal="center"/>
    </xf>
    <xf numFmtId="0" fontId="0" fillId="0" borderId="25" xfId="0" applyNumberFormat="1" applyBorder="1" applyAlignment="1" applyProtection="1"/>
    <xf numFmtId="0" fontId="8" fillId="0" borderId="7" xfId="0" applyNumberFormat="1" applyFont="1" applyBorder="1" applyAlignment="1" applyProtection="1">
      <alignment horizontal="left"/>
    </xf>
    <xf numFmtId="0" fontId="8" fillId="0" borderId="8" xfId="0" applyNumberFormat="1" applyFont="1" applyBorder="1" applyAlignment="1" applyProtection="1">
      <alignment horizontal="left"/>
    </xf>
    <xf numFmtId="0" fontId="6" fillId="0" borderId="12" xfId="0" applyNumberFormat="1" applyFont="1" applyBorder="1" applyAlignment="1" applyProtection="1">
      <alignment horizontal="center" vertical="center"/>
    </xf>
    <xf numFmtId="0" fontId="6" fillId="0" borderId="11" xfId="0" applyNumberFormat="1" applyFont="1" applyBorder="1" applyAlignment="1" applyProtection="1">
      <alignment horizontal="center" vertical="center"/>
    </xf>
    <xf numFmtId="0" fontId="6" fillId="0" borderId="14" xfId="0" applyNumberFormat="1" applyFont="1" applyBorder="1" applyAlignment="1" applyProtection="1">
      <alignment horizontal="center" vertical="center"/>
    </xf>
    <xf numFmtId="0" fontId="6" fillId="0" borderId="12" xfId="0" applyNumberFormat="1" applyFont="1" applyBorder="1" applyAlignment="1" applyProtection="1">
      <alignment horizontal="center" vertical="center" wrapText="1"/>
    </xf>
    <xf numFmtId="0" fontId="6" fillId="0" borderId="11" xfId="0" applyNumberFormat="1" applyFont="1" applyBorder="1" applyAlignment="1" applyProtection="1">
      <alignment horizontal="center" vertical="center" wrapText="1"/>
    </xf>
    <xf numFmtId="0" fontId="6" fillId="0" borderId="14" xfId="0" applyNumberFormat="1" applyFont="1" applyBorder="1" applyAlignment="1" applyProtection="1">
      <alignment horizontal="center" vertical="center" wrapText="1"/>
    </xf>
    <xf numFmtId="0" fontId="2" fillId="0" borderId="1" xfId="0" applyNumberFormat="1" applyFont="1" applyBorder="1" applyAlignment="1" applyProtection="1">
      <alignment horizontal="center"/>
      <protection locked="0"/>
    </xf>
    <xf numFmtId="164" fontId="3" fillId="0" borderId="1" xfId="0" applyNumberFormat="1" applyFont="1" applyBorder="1" applyAlignment="1" applyProtection="1">
      <alignment horizontal="center"/>
    </xf>
    <xf numFmtId="0" fontId="7" fillId="0" borderId="0" xfId="0" applyNumberFormat="1" applyFont="1" applyAlignment="1" applyProtection="1">
      <alignment horizontal="center"/>
    </xf>
    <xf numFmtId="0" fontId="33" fillId="0" borderId="0" xfId="0" applyNumberFormat="1" applyFont="1" applyAlignment="1" applyProtection="1">
      <alignment horizontal="center"/>
    </xf>
    <xf numFmtId="0" fontId="34" fillId="0" borderId="0" xfId="0" applyNumberFormat="1" applyFont="1" applyAlignment="1" applyProtection="1">
      <alignment horizontal="center"/>
    </xf>
    <xf numFmtId="0" fontId="5" fillId="2" borderId="2" xfId="0" applyNumberFormat="1" applyFont="1" applyFill="1" applyBorder="1" applyAlignment="1" applyProtection="1">
      <alignment horizontal="center"/>
    </xf>
    <xf numFmtId="0" fontId="0" fillId="2" borderId="3" xfId="0" applyNumberFormat="1" applyFill="1" applyBorder="1" applyAlignment="1" applyProtection="1"/>
    <xf numFmtId="0" fontId="0" fillId="2" borderId="4" xfId="0" applyNumberFormat="1" applyFill="1" applyBorder="1" applyAlignment="1" applyProtection="1"/>
    <xf numFmtId="0" fontId="17" fillId="0" borderId="0" xfId="0" applyNumberFormat="1" applyFont="1" applyAlignment="1" applyProtection="1">
      <alignment horizontal="center"/>
    </xf>
    <xf numFmtId="0" fontId="25" fillId="0" borderId="0" xfId="0" applyNumberFormat="1" applyFont="1" applyAlignment="1" applyProtection="1">
      <alignment horizontal="center"/>
    </xf>
    <xf numFmtId="0" fontId="7" fillId="0" borderId="41" xfId="0" applyNumberFormat="1" applyFont="1" applyBorder="1" applyAlignment="1" applyProtection="1">
      <alignment horizontal="center"/>
    </xf>
    <xf numFmtId="0" fontId="6" fillId="0" borderId="6" xfId="0" applyNumberFormat="1" applyFont="1" applyBorder="1" applyAlignment="1" applyProtection="1">
      <alignment horizontal="center"/>
    </xf>
    <xf numFmtId="0" fontId="0" fillId="0" borderId="7" xfId="0" applyNumberFormat="1" applyBorder="1" applyAlignment="1" applyProtection="1">
      <alignment horizontal="center"/>
    </xf>
    <xf numFmtId="0" fontId="0" fillId="0" borderId="8" xfId="0" applyNumberFormat="1" applyBorder="1" applyAlignment="1" applyProtection="1">
      <alignment horizontal="center"/>
    </xf>
    <xf numFmtId="0" fontId="6" fillId="0" borderId="2" xfId="0" applyNumberFormat="1" applyFont="1" applyBorder="1" applyAlignment="1" applyProtection="1">
      <alignment horizontal="center" vertical="center"/>
    </xf>
    <xf numFmtId="0" fontId="6" fillId="0" borderId="4" xfId="0" applyNumberFormat="1" applyFont="1" applyBorder="1" applyAlignment="1" applyProtection="1">
      <alignment horizontal="center" vertical="center"/>
    </xf>
    <xf numFmtId="0" fontId="6" fillId="0" borderId="9" xfId="0" applyNumberFormat="1" applyFont="1" applyBorder="1" applyAlignment="1" applyProtection="1">
      <alignment horizontal="center" vertical="center"/>
    </xf>
    <xf numFmtId="0" fontId="6" fillId="0" borderId="10" xfId="0" applyNumberFormat="1" applyFont="1" applyBorder="1" applyAlignment="1" applyProtection="1">
      <alignment horizontal="center" vertical="center"/>
    </xf>
    <xf numFmtId="0" fontId="6" fillId="0" borderId="30" xfId="0" applyNumberFormat="1" applyFont="1" applyBorder="1" applyAlignment="1" applyProtection="1">
      <alignment horizontal="center" vertical="center"/>
    </xf>
    <xf numFmtId="0" fontId="6" fillId="0" borderId="31" xfId="0" applyNumberFormat="1" applyFont="1" applyBorder="1" applyAlignment="1" applyProtection="1">
      <alignment horizontal="center" vertical="center"/>
    </xf>
    <xf numFmtId="0" fontId="6" fillId="0" borderId="3" xfId="0" applyNumberFormat="1" applyFont="1" applyBorder="1" applyAlignment="1" applyProtection="1">
      <alignment horizontal="center" vertical="center"/>
    </xf>
    <xf numFmtId="0" fontId="6" fillId="0" borderId="0" xfId="0" applyNumberFormat="1" applyFont="1" applyBorder="1" applyAlignment="1" applyProtection="1">
      <alignment horizontal="center" vertical="center"/>
    </xf>
    <xf numFmtId="0" fontId="7" fillId="0" borderId="7" xfId="0" applyNumberFormat="1" applyFont="1" applyBorder="1" applyAlignment="1" applyProtection="1">
      <alignment horizontal="center"/>
    </xf>
    <xf numFmtId="0" fontId="7" fillId="0" borderId="8" xfId="0" applyNumberFormat="1" applyFont="1" applyBorder="1" applyAlignment="1" applyProtection="1">
      <alignment horizontal="center"/>
    </xf>
    <xf numFmtId="0" fontId="6" fillId="10" borderId="17" xfId="0" applyNumberFormat="1" applyFont="1" applyFill="1" applyBorder="1" applyAlignment="1" applyProtection="1">
      <alignment horizontal="center"/>
      <protection locked="0"/>
    </xf>
    <xf numFmtId="0" fontId="6" fillId="10" borderId="35" xfId="0" applyNumberFormat="1" applyFont="1" applyFill="1" applyBorder="1" applyAlignment="1" applyProtection="1">
      <alignment horizontal="center"/>
      <protection locked="0"/>
    </xf>
    <xf numFmtId="0" fontId="6" fillId="10" borderId="19" xfId="0" applyNumberFormat="1" applyFont="1" applyFill="1" applyBorder="1" applyAlignment="1" applyProtection="1">
      <alignment horizontal="center"/>
      <protection locked="0"/>
    </xf>
    <xf numFmtId="1" fontId="6" fillId="10" borderId="51" xfId="0" applyNumberFormat="1" applyFont="1" applyFill="1" applyBorder="1" applyAlignment="1" applyProtection="1">
      <alignment horizontal="center"/>
      <protection locked="0"/>
    </xf>
    <xf numFmtId="1" fontId="6" fillId="10" borderId="26" xfId="0" applyNumberFormat="1" applyFont="1" applyFill="1" applyBorder="1" applyAlignment="1" applyProtection="1">
      <alignment horizontal="center"/>
      <protection locked="0"/>
    </xf>
    <xf numFmtId="1" fontId="6" fillId="10" borderId="29" xfId="0" applyNumberFormat="1" applyFont="1" applyFill="1" applyBorder="1" applyAlignment="1" applyProtection="1">
      <alignment horizontal="center"/>
      <protection locked="0"/>
    </xf>
    <xf numFmtId="0" fontId="6" fillId="0" borderId="17" xfId="0" applyNumberFormat="1" applyFont="1" applyBorder="1" applyAlignment="1" applyProtection="1">
      <alignment horizontal="left"/>
    </xf>
    <xf numFmtId="0" fontId="6" fillId="0" borderId="35" xfId="0" applyNumberFormat="1" applyFont="1" applyBorder="1" applyAlignment="1" applyProtection="1">
      <alignment horizontal="left"/>
    </xf>
    <xf numFmtId="0" fontId="6" fillId="0" borderId="51" xfId="0" applyNumberFormat="1" applyFont="1" applyBorder="1" applyAlignment="1" applyProtection="1">
      <alignment horizontal="left"/>
    </xf>
    <xf numFmtId="0" fontId="6" fillId="0" borderId="26" xfId="0" applyNumberFormat="1" applyFont="1" applyBorder="1" applyAlignment="1" applyProtection="1">
      <alignment horizontal="left"/>
    </xf>
    <xf numFmtId="0" fontId="6" fillId="0" borderId="37" xfId="0" applyNumberFormat="1" applyFont="1" applyBorder="1" applyAlignment="1" applyProtection="1">
      <alignment horizontal="left"/>
    </xf>
    <xf numFmtId="0" fontId="6" fillId="0" borderId="37" xfId="0" applyNumberFormat="1" applyFont="1" applyBorder="1" applyAlignment="1" applyProtection="1">
      <alignment horizontal="left" wrapText="1"/>
    </xf>
    <xf numFmtId="0" fontId="6" fillId="0" borderId="38" xfId="0" applyNumberFormat="1" applyFont="1" applyBorder="1" applyAlignment="1" applyProtection="1">
      <alignment horizontal="left" wrapText="1"/>
    </xf>
    <xf numFmtId="0" fontId="6" fillId="0" borderId="44" xfId="0" applyNumberFormat="1" applyFont="1" applyBorder="1" applyAlignment="1" applyProtection="1">
      <alignment horizontal="left"/>
    </xf>
    <xf numFmtId="0" fontId="6" fillId="0" borderId="1" xfId="0" applyNumberFormat="1" applyFont="1" applyBorder="1" applyAlignment="1" applyProtection="1">
      <alignment horizontal="left"/>
    </xf>
    <xf numFmtId="0" fontId="6" fillId="0" borderId="40" xfId="0" applyNumberFormat="1" applyFont="1" applyBorder="1" applyAlignment="1" applyProtection="1">
      <alignment horizontal="left" wrapText="1"/>
    </xf>
    <xf numFmtId="0" fontId="6" fillId="0" borderId="41" xfId="0" applyNumberFormat="1" applyFont="1" applyBorder="1" applyAlignment="1" applyProtection="1">
      <alignment horizontal="left" wrapText="1"/>
    </xf>
    <xf numFmtId="0" fontId="6" fillId="0" borderId="44" xfId="0" applyNumberFormat="1" applyFont="1" applyBorder="1" applyAlignment="1" applyProtection="1">
      <alignment horizontal="left" wrapText="1"/>
    </xf>
    <xf numFmtId="0" fontId="6" fillId="0" borderId="1" xfId="0" applyNumberFormat="1" applyFont="1" applyBorder="1" applyAlignment="1" applyProtection="1">
      <alignment horizontal="left" wrapText="1"/>
    </xf>
    <xf numFmtId="0" fontId="6" fillId="0" borderId="23" xfId="0" applyNumberFormat="1" applyFont="1" applyBorder="1" applyAlignment="1" applyProtection="1">
      <alignment horizontal="left"/>
    </xf>
    <xf numFmtId="0" fontId="6" fillId="0" borderId="40" xfId="0" applyNumberFormat="1" applyFont="1" applyBorder="1" applyAlignment="1" applyProtection="1"/>
    <xf numFmtId="0" fontId="0" fillId="0" borderId="41" xfId="0" applyNumberFormat="1" applyBorder="1" applyAlignment="1" applyProtection="1"/>
    <xf numFmtId="0" fontId="0" fillId="0" borderId="42" xfId="0" applyNumberFormat="1" applyBorder="1" applyAlignment="1" applyProtection="1"/>
    <xf numFmtId="1" fontId="6" fillId="10" borderId="40" xfId="0" applyNumberFormat="1" applyFont="1" applyFill="1" applyBorder="1" applyAlignment="1" applyProtection="1">
      <alignment horizontal="center"/>
      <protection locked="0"/>
    </xf>
    <xf numFmtId="1" fontId="12" fillId="10" borderId="41" xfId="0" applyNumberFormat="1" applyFont="1" applyFill="1" applyBorder="1" applyAlignment="1" applyProtection="1">
      <protection locked="0"/>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1"/>
  <sheetViews>
    <sheetView tabSelected="1" zoomScale="80" zoomScaleNormal="80" workbookViewId="0">
      <selection activeCell="E63" sqref="E63:I63"/>
    </sheetView>
  </sheetViews>
  <sheetFormatPr defaultColWidth="9.140625" defaultRowHeight="15"/>
  <cols>
    <col min="1" max="1" width="20.7109375" style="109" customWidth="1"/>
    <col min="2" max="2" width="12.140625" style="109" customWidth="1"/>
    <col min="3" max="3" width="12.85546875" style="109" customWidth="1"/>
    <col min="4" max="4" width="30.5703125" style="109" customWidth="1"/>
    <col min="5" max="10" width="9.140625" style="109"/>
    <col min="11" max="11" width="12.28515625" style="109" customWidth="1"/>
    <col min="12" max="12" width="9.140625" style="109"/>
    <col min="13" max="13" width="11.42578125" style="109" customWidth="1"/>
    <col min="14" max="14" width="14.85546875" style="109" customWidth="1"/>
    <col min="15" max="16384" width="9.140625" style="109"/>
  </cols>
  <sheetData>
    <row r="1" spans="1:14" ht="26.25">
      <c r="A1" s="201" t="s">
        <v>54</v>
      </c>
      <c r="B1" s="202"/>
      <c r="C1" s="202"/>
      <c r="D1" s="202"/>
      <c r="E1" s="202"/>
      <c r="F1" s="202"/>
      <c r="G1" s="202"/>
      <c r="H1" s="202"/>
      <c r="I1" s="202"/>
      <c r="J1" s="202"/>
      <c r="K1" s="202"/>
      <c r="L1" s="202"/>
      <c r="M1" s="202"/>
      <c r="N1" s="202"/>
    </row>
    <row r="2" spans="1:14">
      <c r="A2" s="1"/>
      <c r="B2" s="1"/>
      <c r="C2" s="1"/>
      <c r="D2" s="1"/>
      <c r="E2" s="1"/>
      <c r="F2" s="1"/>
      <c r="G2" s="1"/>
      <c r="H2" s="1"/>
      <c r="I2" s="1"/>
      <c r="J2" s="1"/>
      <c r="K2" s="1"/>
      <c r="L2" s="1"/>
      <c r="M2" s="1"/>
      <c r="N2" s="1"/>
    </row>
    <row r="3" spans="1:14" ht="18.75">
      <c r="A3" s="198" t="s">
        <v>36</v>
      </c>
      <c r="B3" s="198"/>
      <c r="C3" s="198"/>
      <c r="D3" s="1"/>
      <c r="E3" s="1"/>
      <c r="F3" s="1"/>
      <c r="G3" s="1"/>
      <c r="H3" s="1"/>
      <c r="I3" s="1"/>
      <c r="J3" s="1"/>
      <c r="K3" s="1"/>
      <c r="L3" s="199">
        <f ca="1">TODAY()</f>
        <v>43545</v>
      </c>
      <c r="M3" s="199"/>
      <c r="N3" s="199"/>
    </row>
    <row r="4" spans="1:14" ht="15.75">
      <c r="A4" s="200" t="s">
        <v>0</v>
      </c>
      <c r="B4" s="200"/>
      <c r="C4" s="200"/>
      <c r="D4" s="2"/>
      <c r="E4" s="2"/>
      <c r="F4" s="2"/>
      <c r="G4" s="2"/>
      <c r="H4" s="2"/>
      <c r="I4" s="2"/>
      <c r="J4" s="2"/>
      <c r="K4" s="2"/>
      <c r="L4" s="208" t="s">
        <v>1</v>
      </c>
      <c r="M4" s="208"/>
      <c r="N4" s="208"/>
    </row>
    <row r="6" spans="1:14" ht="15.75">
      <c r="A6" s="206" t="s">
        <v>59</v>
      </c>
      <c r="B6" s="207"/>
      <c r="C6" s="207"/>
      <c r="D6" s="207"/>
      <c r="E6" s="207"/>
      <c r="F6" s="207"/>
      <c r="G6" s="207"/>
      <c r="H6" s="207"/>
      <c r="I6" s="207"/>
      <c r="J6" s="207"/>
      <c r="K6" s="207"/>
      <c r="L6" s="207"/>
      <c r="M6" s="207"/>
      <c r="N6" s="207"/>
    </row>
    <row r="7" spans="1:14" ht="6.75" customHeight="1" thickBot="1">
      <c r="A7" s="1"/>
      <c r="B7" s="1"/>
      <c r="C7" s="1"/>
      <c r="D7" s="1"/>
      <c r="E7" s="1"/>
      <c r="F7" s="1"/>
      <c r="G7" s="1"/>
      <c r="H7" s="1"/>
      <c r="I7" s="1"/>
      <c r="J7" s="1"/>
      <c r="K7" s="1"/>
      <c r="L7" s="1"/>
      <c r="M7" s="1"/>
      <c r="N7" s="1"/>
    </row>
    <row r="8" spans="1:14" ht="16.5" thickBot="1">
      <c r="A8" s="203" t="s">
        <v>2</v>
      </c>
      <c r="B8" s="204"/>
      <c r="C8" s="204"/>
      <c r="D8" s="204"/>
      <c r="E8" s="204"/>
      <c r="F8" s="204"/>
      <c r="G8" s="204"/>
      <c r="H8" s="204"/>
      <c r="I8" s="204"/>
      <c r="J8" s="204"/>
      <c r="K8" s="204"/>
      <c r="L8" s="204"/>
      <c r="M8" s="204"/>
      <c r="N8" s="205"/>
    </row>
    <row r="9" spans="1:14" ht="15.75" thickBot="1">
      <c r="A9" s="212" t="s">
        <v>14</v>
      </c>
      <c r="B9" s="213"/>
      <c r="C9" s="192" t="s">
        <v>15</v>
      </c>
      <c r="D9" s="3" t="s">
        <v>3</v>
      </c>
      <c r="E9" s="209" t="s">
        <v>4</v>
      </c>
      <c r="F9" s="210"/>
      <c r="G9" s="210"/>
      <c r="H9" s="210"/>
      <c r="I9" s="211"/>
      <c r="J9" s="108" t="s">
        <v>5</v>
      </c>
      <c r="K9" s="3" t="s">
        <v>6</v>
      </c>
      <c r="L9" s="3" t="s">
        <v>7</v>
      </c>
      <c r="M9" s="3" t="s">
        <v>8</v>
      </c>
      <c r="N9" s="3" t="s">
        <v>9</v>
      </c>
    </row>
    <row r="10" spans="1:14">
      <c r="A10" s="214"/>
      <c r="B10" s="215"/>
      <c r="C10" s="193"/>
      <c r="D10" s="195" t="s">
        <v>37</v>
      </c>
      <c r="E10" s="212" t="s">
        <v>38</v>
      </c>
      <c r="F10" s="218"/>
      <c r="G10" s="218"/>
      <c r="H10" s="218"/>
      <c r="I10" s="213"/>
      <c r="J10" s="192" t="s">
        <v>10</v>
      </c>
      <c r="K10" s="195" t="s">
        <v>11</v>
      </c>
      <c r="L10" s="192" t="s">
        <v>12</v>
      </c>
      <c r="M10" s="195" t="s">
        <v>13</v>
      </c>
      <c r="N10" s="195" t="s">
        <v>39</v>
      </c>
    </row>
    <row r="11" spans="1:14">
      <c r="A11" s="214"/>
      <c r="B11" s="215"/>
      <c r="C11" s="193"/>
      <c r="D11" s="196"/>
      <c r="E11" s="214"/>
      <c r="F11" s="219"/>
      <c r="G11" s="219"/>
      <c r="H11" s="219"/>
      <c r="I11" s="215"/>
      <c r="J11" s="193"/>
      <c r="K11" s="196"/>
      <c r="L11" s="193"/>
      <c r="M11" s="196"/>
      <c r="N11" s="196"/>
    </row>
    <row r="12" spans="1:14">
      <c r="A12" s="214"/>
      <c r="B12" s="215"/>
      <c r="C12" s="193"/>
      <c r="D12" s="196"/>
      <c r="E12" s="214"/>
      <c r="F12" s="219"/>
      <c r="G12" s="219"/>
      <c r="H12" s="219"/>
      <c r="I12" s="215"/>
      <c r="J12" s="193"/>
      <c r="K12" s="196"/>
      <c r="L12" s="193"/>
      <c r="M12" s="196"/>
      <c r="N12" s="196"/>
    </row>
    <row r="13" spans="1:14" ht="15.75" thickBot="1">
      <c r="A13" s="216"/>
      <c r="B13" s="217"/>
      <c r="C13" s="194"/>
      <c r="D13" s="197"/>
      <c r="E13" s="5" t="s">
        <v>5</v>
      </c>
      <c r="F13" s="4"/>
      <c r="G13" s="4" t="s">
        <v>16</v>
      </c>
      <c r="H13" s="4"/>
      <c r="I13" s="6" t="s">
        <v>17</v>
      </c>
      <c r="J13" s="194"/>
      <c r="K13" s="197"/>
      <c r="L13" s="194"/>
      <c r="M13" s="196"/>
      <c r="N13" s="197"/>
    </row>
    <row r="14" spans="1:14">
      <c r="A14" s="181">
        <v>10</v>
      </c>
      <c r="B14" s="182"/>
      <c r="C14" s="7" t="s">
        <v>58</v>
      </c>
      <c r="D14" s="61">
        <f>X12</f>
        <v>0</v>
      </c>
      <c r="E14" s="64">
        <f>T12</f>
        <v>0</v>
      </c>
      <c r="F14" s="8" t="s">
        <v>18</v>
      </c>
      <c r="G14" s="67">
        <f>S12</f>
        <v>0</v>
      </c>
      <c r="H14" s="9" t="s">
        <v>19</v>
      </c>
      <c r="I14" s="10">
        <f>SUM(E14+G14)</f>
        <v>0</v>
      </c>
      <c r="J14" s="107">
        <f>V12</f>
        <v>0</v>
      </c>
      <c r="K14" s="11">
        <f>SUM(D14-I14)</f>
        <v>0</v>
      </c>
      <c r="L14" s="183">
        <v>0</v>
      </c>
      <c r="M14" s="12"/>
      <c r="N14" s="13"/>
    </row>
    <row r="15" spans="1:14">
      <c r="A15" s="186">
        <v>11</v>
      </c>
      <c r="B15" s="187"/>
      <c r="C15" s="7" t="s">
        <v>58</v>
      </c>
      <c r="D15" s="62">
        <f t="shared" ref="D15" si="0">X13</f>
        <v>0</v>
      </c>
      <c r="E15" s="65">
        <f t="shared" ref="E15:E16" si="1">T13</f>
        <v>0</v>
      </c>
      <c r="F15" s="14" t="s">
        <v>18</v>
      </c>
      <c r="G15" s="68">
        <f>S13</f>
        <v>0</v>
      </c>
      <c r="H15" s="15" t="s">
        <v>19</v>
      </c>
      <c r="I15" s="16">
        <f>SUM(E15+G15)</f>
        <v>0</v>
      </c>
      <c r="J15" s="70">
        <f t="shared" ref="J15:J16" si="2">V13</f>
        <v>0</v>
      </c>
      <c r="K15" s="17">
        <f>SUM(D15-I15)</f>
        <v>0</v>
      </c>
      <c r="L15" s="184"/>
      <c r="M15" s="18"/>
      <c r="N15" s="19"/>
    </row>
    <row r="16" spans="1:14" ht="15.75" thickBot="1">
      <c r="A16" s="188">
        <v>12</v>
      </c>
      <c r="B16" s="189"/>
      <c r="C16" s="7" t="s">
        <v>58</v>
      </c>
      <c r="D16" s="63">
        <f>X14</f>
        <v>0</v>
      </c>
      <c r="E16" s="66">
        <f t="shared" si="1"/>
        <v>0</v>
      </c>
      <c r="F16" s="20" t="s">
        <v>18</v>
      </c>
      <c r="G16" s="69">
        <f>S14</f>
        <v>0</v>
      </c>
      <c r="H16" s="21" t="s">
        <v>19</v>
      </c>
      <c r="I16" s="22">
        <f>SUM(E16+G16)</f>
        <v>0</v>
      </c>
      <c r="J16" s="71">
        <f t="shared" si="2"/>
        <v>0</v>
      </c>
      <c r="K16" s="23">
        <f>SUM(D16-I16)</f>
        <v>0</v>
      </c>
      <c r="L16" s="185"/>
      <c r="M16" s="24"/>
      <c r="N16" s="25"/>
    </row>
    <row r="17" spans="1:14" ht="19.5" thickBot="1">
      <c r="A17" s="128" t="s">
        <v>20</v>
      </c>
      <c r="B17" s="190"/>
      <c r="C17" s="191"/>
      <c r="D17" s="72">
        <f>SUM(D14+D15+D16)</f>
        <v>0</v>
      </c>
      <c r="E17" s="73">
        <f>SUM(E14:E16)</f>
        <v>0</v>
      </c>
      <c r="F17" s="74"/>
      <c r="G17" s="74">
        <f>SUM(G14:G16)</f>
        <v>0</v>
      </c>
      <c r="H17" s="74"/>
      <c r="I17" s="75">
        <f>SUM(I14:I16)</f>
        <v>0</v>
      </c>
      <c r="J17" s="76">
        <f>SUM(J14:J16)</f>
        <v>0</v>
      </c>
      <c r="K17" s="77">
        <f>SUM(D17-I17)</f>
        <v>0</v>
      </c>
      <c r="L17" s="76">
        <f>L14</f>
        <v>0</v>
      </c>
      <c r="M17" s="76">
        <f>SUM(K17-L17)</f>
        <v>0</v>
      </c>
      <c r="N17" s="78">
        <f>SUM(M17/C14)</f>
        <v>0</v>
      </c>
    </row>
    <row r="18" spans="1:14" ht="8.25" customHeight="1">
      <c r="A18" s="26"/>
      <c r="B18" s="27"/>
      <c r="C18" s="27"/>
      <c r="D18" s="4"/>
      <c r="E18" s="4"/>
      <c r="F18" s="4"/>
      <c r="G18" s="4"/>
      <c r="H18" s="4"/>
      <c r="I18" s="4"/>
      <c r="J18" s="4"/>
      <c r="K18" s="4"/>
      <c r="L18" s="4"/>
      <c r="M18" s="4"/>
      <c r="N18" s="28"/>
    </row>
    <row r="19" spans="1:14" ht="15.75" customHeight="1">
      <c r="A19" s="160" t="s">
        <v>53</v>
      </c>
      <c r="B19" s="160"/>
      <c r="C19" s="160"/>
      <c r="D19" s="160"/>
      <c r="E19" s="160"/>
      <c r="F19" s="160"/>
      <c r="G19" s="160"/>
      <c r="H19" s="160"/>
      <c r="I19" s="160"/>
      <c r="J19" s="160"/>
      <c r="K19" s="160"/>
      <c r="L19" s="160"/>
      <c r="M19" s="160"/>
      <c r="N19" s="160"/>
    </row>
    <row r="20" spans="1:14" ht="33.75" customHeight="1">
      <c r="A20" s="160"/>
      <c r="B20" s="160"/>
      <c r="C20" s="160"/>
      <c r="D20" s="160"/>
      <c r="E20" s="160"/>
      <c r="F20" s="160"/>
      <c r="G20" s="160"/>
      <c r="H20" s="160"/>
      <c r="I20" s="160"/>
      <c r="J20" s="160"/>
      <c r="K20" s="160"/>
      <c r="L20" s="160"/>
      <c r="M20" s="160"/>
      <c r="N20" s="160"/>
    </row>
    <row r="21" spans="1:14" ht="6.75" customHeight="1" thickBot="1">
      <c r="A21" s="1"/>
      <c r="B21" s="1"/>
      <c r="C21" s="1"/>
      <c r="D21" s="1"/>
      <c r="E21" s="1"/>
      <c r="F21" s="1"/>
      <c r="G21" s="1"/>
      <c r="H21" s="1"/>
      <c r="I21" s="1"/>
      <c r="J21" s="1"/>
      <c r="K21" s="1"/>
      <c r="L21" s="1"/>
      <c r="M21" s="1"/>
      <c r="N21" s="1"/>
    </row>
    <row r="22" spans="1:14" ht="19.5" thickBot="1">
      <c r="A22" s="161" t="s">
        <v>56</v>
      </c>
      <c r="B22" s="162"/>
      <c r="C22" s="162"/>
      <c r="D22" s="162"/>
      <c r="E22" s="162"/>
      <c r="F22" s="162"/>
      <c r="G22" s="162"/>
      <c r="H22" s="163"/>
      <c r="I22" s="163"/>
      <c r="J22" s="163"/>
      <c r="K22" s="163"/>
      <c r="L22" s="163"/>
      <c r="M22" s="163"/>
      <c r="N22" s="164"/>
    </row>
    <row r="23" spans="1:14" ht="15.75" thickBot="1">
      <c r="A23" s="165" t="s">
        <v>21</v>
      </c>
      <c r="B23" s="220"/>
      <c r="C23" s="220"/>
      <c r="D23" s="220"/>
      <c r="E23" s="220"/>
      <c r="F23" s="220"/>
      <c r="G23" s="221"/>
      <c r="H23" s="220" t="s">
        <v>22</v>
      </c>
      <c r="I23" s="220"/>
      <c r="J23" s="221"/>
      <c r="K23" s="101" t="s">
        <v>15</v>
      </c>
      <c r="L23" s="29"/>
      <c r="M23" s="29"/>
      <c r="N23" s="101" t="s">
        <v>23</v>
      </c>
    </row>
    <row r="24" spans="1:14">
      <c r="A24" s="235" t="s">
        <v>47</v>
      </c>
      <c r="B24" s="236"/>
      <c r="C24" s="236"/>
      <c r="D24" s="236"/>
      <c r="E24" s="236"/>
      <c r="F24" s="236"/>
      <c r="G24" s="236"/>
      <c r="H24" s="222">
        <v>0</v>
      </c>
      <c r="I24" s="223"/>
      <c r="J24" s="224"/>
      <c r="K24" s="30">
        <v>1</v>
      </c>
      <c r="L24" s="31"/>
      <c r="M24" s="31"/>
      <c r="N24" s="32">
        <f>SUM(H24*K24)</f>
        <v>0</v>
      </c>
    </row>
    <row r="25" spans="1:14">
      <c r="A25" s="232" t="s">
        <v>43</v>
      </c>
      <c r="B25" s="149"/>
      <c r="C25" s="149"/>
      <c r="D25" s="149"/>
      <c r="E25" s="149"/>
      <c r="F25" s="149"/>
      <c r="G25" s="149"/>
      <c r="H25" s="145">
        <v>0</v>
      </c>
      <c r="I25" s="146"/>
      <c r="J25" s="147"/>
      <c r="K25" s="34">
        <v>0.75</v>
      </c>
      <c r="L25" s="31"/>
      <c r="M25" s="31"/>
      <c r="N25" s="32">
        <f t="shared" ref="N25:N28" si="3">SUM(H25*K25)</f>
        <v>0</v>
      </c>
    </row>
    <row r="26" spans="1:14">
      <c r="A26" s="232" t="s">
        <v>44</v>
      </c>
      <c r="B26" s="149"/>
      <c r="C26" s="149"/>
      <c r="D26" s="149"/>
      <c r="E26" s="149"/>
      <c r="F26" s="149"/>
      <c r="G26" s="149"/>
      <c r="H26" s="145">
        <v>0</v>
      </c>
      <c r="I26" s="146"/>
      <c r="J26" s="147"/>
      <c r="K26" s="34">
        <v>0.625</v>
      </c>
      <c r="L26" s="31"/>
      <c r="M26" s="31"/>
      <c r="N26" s="32">
        <f t="shared" si="3"/>
        <v>0</v>
      </c>
    </row>
    <row r="27" spans="1:14" ht="15" customHeight="1">
      <c r="A27" s="233" t="s">
        <v>60</v>
      </c>
      <c r="B27" s="234"/>
      <c r="C27" s="234"/>
      <c r="D27" s="234"/>
      <c r="E27" s="234"/>
      <c r="F27" s="234"/>
      <c r="G27" s="234"/>
      <c r="H27" s="145">
        <v>0</v>
      </c>
      <c r="I27" s="146"/>
      <c r="J27" s="147"/>
      <c r="K27" s="34">
        <v>0.5</v>
      </c>
      <c r="L27" s="31"/>
      <c r="M27" s="31"/>
      <c r="N27" s="32">
        <f t="shared" si="3"/>
        <v>0</v>
      </c>
    </row>
    <row r="28" spans="1:14" ht="15.75" thickBot="1">
      <c r="A28" s="230" t="s">
        <v>50</v>
      </c>
      <c r="B28" s="231"/>
      <c r="C28" s="231"/>
      <c r="D28" s="231"/>
      <c r="E28" s="231"/>
      <c r="F28" s="231"/>
      <c r="G28" s="231"/>
      <c r="H28" s="225">
        <v>0</v>
      </c>
      <c r="I28" s="226"/>
      <c r="J28" s="227"/>
      <c r="K28" s="34">
        <v>0.16700000000000001</v>
      </c>
      <c r="L28" s="31"/>
      <c r="M28" s="31"/>
      <c r="N28" s="32">
        <f t="shared" si="3"/>
        <v>0</v>
      </c>
    </row>
    <row r="29" spans="1:14" ht="15.75" thickBot="1">
      <c r="A29" s="98" t="s">
        <v>36</v>
      </c>
      <c r="B29" s="99"/>
      <c r="C29" s="99"/>
      <c r="D29" s="99"/>
      <c r="E29" s="135" t="s">
        <v>24</v>
      </c>
      <c r="F29" s="135"/>
      <c r="G29" s="135"/>
      <c r="H29" s="135"/>
      <c r="I29" s="135"/>
      <c r="J29" s="135"/>
      <c r="K29" s="99"/>
      <c r="L29" s="99"/>
      <c r="M29" s="99"/>
      <c r="N29" s="100"/>
    </row>
    <row r="30" spans="1:14">
      <c r="A30" s="228" t="s">
        <v>45</v>
      </c>
      <c r="B30" s="229"/>
      <c r="C30" s="229"/>
      <c r="D30" s="229"/>
      <c r="E30" s="229"/>
      <c r="F30" s="229"/>
      <c r="G30" s="229"/>
      <c r="H30" s="140">
        <v>0</v>
      </c>
      <c r="I30" s="141"/>
      <c r="J30" s="142"/>
      <c r="K30" s="30">
        <v>0.125</v>
      </c>
      <c r="L30" s="31"/>
      <c r="M30" s="31"/>
      <c r="N30" s="32">
        <f>SUM(H30*K30)</f>
        <v>0</v>
      </c>
    </row>
    <row r="31" spans="1:14" ht="15" customHeight="1">
      <c r="A31" s="237" t="s">
        <v>46</v>
      </c>
      <c r="B31" s="238"/>
      <c r="C31" s="238"/>
      <c r="D31" s="238"/>
      <c r="E31" s="238"/>
      <c r="F31" s="238"/>
      <c r="G31" s="238"/>
      <c r="H31" s="145">
        <v>0</v>
      </c>
      <c r="I31" s="146"/>
      <c r="J31" s="147"/>
      <c r="K31" s="35">
        <v>6.25E-2</v>
      </c>
      <c r="L31" s="36"/>
      <c r="M31" s="36"/>
      <c r="N31" s="32">
        <f t="shared" ref="N31:N36" si="4">SUM(H31*K31)</f>
        <v>0</v>
      </c>
    </row>
    <row r="32" spans="1:14" ht="15" hidden="1" customHeight="1">
      <c r="A32" s="239"/>
      <c r="B32" s="240"/>
      <c r="C32" s="240"/>
      <c r="D32" s="240"/>
      <c r="E32" s="240"/>
      <c r="F32" s="240"/>
      <c r="G32" s="240"/>
      <c r="H32" s="145"/>
      <c r="I32" s="146"/>
      <c r="J32" s="147"/>
      <c r="K32" s="110">
        <v>3.125E-2</v>
      </c>
      <c r="L32" s="36"/>
      <c r="M32" s="36"/>
      <c r="N32" s="32">
        <f t="shared" si="4"/>
        <v>0</v>
      </c>
    </row>
    <row r="33" spans="1:14" ht="15" customHeight="1">
      <c r="A33" s="233" t="s">
        <v>48</v>
      </c>
      <c r="B33" s="234"/>
      <c r="C33" s="234"/>
      <c r="D33" s="234"/>
      <c r="E33" s="234"/>
      <c r="F33" s="234"/>
      <c r="G33" s="234"/>
      <c r="H33" s="145">
        <v>0</v>
      </c>
      <c r="I33" s="146"/>
      <c r="J33" s="147"/>
      <c r="K33" s="110">
        <v>3.125E-2</v>
      </c>
      <c r="L33" s="36"/>
      <c r="M33" s="36"/>
      <c r="N33" s="32">
        <f t="shared" si="4"/>
        <v>0</v>
      </c>
    </row>
    <row r="34" spans="1:14">
      <c r="A34" s="232" t="s">
        <v>51</v>
      </c>
      <c r="B34" s="149"/>
      <c r="C34" s="149"/>
      <c r="D34" s="149"/>
      <c r="E34" s="149"/>
      <c r="F34" s="149"/>
      <c r="G34" s="149"/>
      <c r="H34" s="145">
        <v>0</v>
      </c>
      <c r="I34" s="146"/>
      <c r="J34" s="147"/>
      <c r="K34" s="33">
        <v>0.125</v>
      </c>
      <c r="L34" s="31"/>
      <c r="M34" s="31"/>
      <c r="N34" s="32">
        <f t="shared" si="4"/>
        <v>0</v>
      </c>
    </row>
    <row r="35" spans="1:14">
      <c r="A35" s="232" t="s">
        <v>52</v>
      </c>
      <c r="B35" s="149"/>
      <c r="C35" s="149"/>
      <c r="D35" s="149"/>
      <c r="E35" s="149"/>
      <c r="F35" s="149"/>
      <c r="G35" s="149"/>
      <c r="H35" s="145">
        <v>0</v>
      </c>
      <c r="I35" s="146"/>
      <c r="J35" s="147"/>
      <c r="K35" s="34">
        <v>0.25</v>
      </c>
      <c r="L35" s="31"/>
      <c r="M35" s="31"/>
      <c r="N35" s="32">
        <f t="shared" si="4"/>
        <v>0</v>
      </c>
    </row>
    <row r="36" spans="1:14" ht="15.75" thickBot="1">
      <c r="A36" s="230" t="s">
        <v>49</v>
      </c>
      <c r="B36" s="231"/>
      <c r="C36" s="231"/>
      <c r="D36" s="231"/>
      <c r="E36" s="231"/>
      <c r="F36" s="231"/>
      <c r="G36" s="231"/>
      <c r="H36" s="225">
        <v>0</v>
      </c>
      <c r="I36" s="226"/>
      <c r="J36" s="227"/>
      <c r="K36" s="34">
        <v>0.125</v>
      </c>
      <c r="L36" s="31"/>
      <c r="M36" s="31"/>
      <c r="N36" s="32">
        <f t="shared" si="4"/>
        <v>0</v>
      </c>
    </row>
    <row r="37" spans="1:14" ht="19.5" thickBot="1">
      <c r="A37" s="128" t="s">
        <v>25</v>
      </c>
      <c r="B37" s="129"/>
      <c r="C37" s="129"/>
      <c r="D37" s="129"/>
      <c r="E37" s="129"/>
      <c r="F37" s="129"/>
      <c r="G37" s="129"/>
      <c r="H37" s="129"/>
      <c r="I37" s="129"/>
      <c r="J37" s="129"/>
      <c r="K37" s="129"/>
      <c r="L37" s="129"/>
      <c r="M37" s="168"/>
      <c r="N37" s="79">
        <f>SUM(N24:N36)</f>
        <v>0</v>
      </c>
    </row>
    <row r="38" spans="1:14" ht="6" customHeight="1" thickBot="1">
      <c r="A38" s="37"/>
      <c r="B38" s="38"/>
      <c r="C38" s="38"/>
      <c r="D38" s="38"/>
      <c r="E38" s="38"/>
      <c r="F38" s="38"/>
      <c r="G38" s="38"/>
      <c r="H38" s="38"/>
      <c r="I38" s="38"/>
      <c r="J38" s="38"/>
      <c r="K38" s="38"/>
      <c r="L38" s="38"/>
      <c r="M38" s="38"/>
      <c r="N38" s="39"/>
    </row>
    <row r="39" spans="1:14" ht="16.5" thickBot="1">
      <c r="A39" s="169" t="s">
        <v>26</v>
      </c>
      <c r="B39" s="170"/>
      <c r="C39" s="170"/>
      <c r="D39" s="170"/>
      <c r="E39" s="170"/>
      <c r="F39" s="170"/>
      <c r="G39" s="170"/>
      <c r="H39" s="170"/>
      <c r="I39" s="170"/>
      <c r="J39" s="170"/>
      <c r="K39" s="170"/>
      <c r="L39" s="170"/>
      <c r="M39" s="170"/>
      <c r="N39" s="171"/>
    </row>
    <row r="40" spans="1:14" ht="3.75" customHeight="1" thickBot="1">
      <c r="A40" s="40"/>
      <c r="B40" s="41"/>
      <c r="C40" s="41"/>
      <c r="D40" s="41"/>
      <c r="E40" s="41"/>
      <c r="F40" s="41"/>
      <c r="G40" s="41"/>
      <c r="H40" s="41"/>
      <c r="I40" s="41"/>
      <c r="J40" s="41"/>
      <c r="K40" s="41"/>
      <c r="L40" s="41"/>
      <c r="M40" s="41"/>
      <c r="N40" s="42"/>
    </row>
    <row r="41" spans="1:14" ht="15.75" customHeight="1" thickBot="1">
      <c r="A41" s="43"/>
      <c r="B41" s="44"/>
      <c r="C41" s="44"/>
      <c r="D41" s="172" t="s">
        <v>27</v>
      </c>
      <c r="E41" s="172"/>
      <c r="F41" s="172"/>
      <c r="G41" s="44"/>
      <c r="H41" s="48"/>
      <c r="I41" s="48"/>
      <c r="J41" s="44"/>
      <c r="K41" s="80">
        <f>D17</f>
        <v>0</v>
      </c>
      <c r="L41" s="45"/>
      <c r="M41" s="45"/>
      <c r="N41" s="46"/>
    </row>
    <row r="42" spans="1:14" ht="15.75" customHeight="1" thickBot="1">
      <c r="A42" s="173" t="s">
        <v>40</v>
      </c>
      <c r="B42" s="47"/>
      <c r="C42" s="48"/>
      <c r="D42" s="37"/>
      <c r="E42" s="176" t="s">
        <v>28</v>
      </c>
      <c r="F42" s="176"/>
      <c r="G42" s="176"/>
      <c r="H42" s="176"/>
      <c r="I42" s="48"/>
      <c r="J42" s="49">
        <f>M17</f>
        <v>0</v>
      </c>
      <c r="K42" s="88"/>
      <c r="L42" s="89"/>
      <c r="M42" s="89"/>
      <c r="N42" s="46"/>
    </row>
    <row r="43" spans="1:14" ht="15.75" customHeight="1" thickBot="1">
      <c r="A43" s="174"/>
      <c r="B43" s="47"/>
      <c r="C43" s="48"/>
      <c r="D43" s="37"/>
      <c r="E43" s="176" t="s">
        <v>29</v>
      </c>
      <c r="F43" s="176"/>
      <c r="G43" s="176"/>
      <c r="H43" s="176"/>
      <c r="I43" s="48"/>
      <c r="J43" s="49">
        <f>I17</f>
        <v>0</v>
      </c>
      <c r="K43" s="88"/>
      <c r="L43" s="89"/>
      <c r="M43" s="89"/>
      <c r="N43" s="46"/>
    </row>
    <row r="44" spans="1:14" ht="15.75" customHeight="1" thickBot="1">
      <c r="A44" s="174"/>
      <c r="B44" s="47"/>
      <c r="C44" s="28"/>
      <c r="D44" s="37"/>
      <c r="E44" s="48"/>
      <c r="F44" s="48"/>
      <c r="G44" s="48"/>
      <c r="H44" s="44"/>
      <c r="I44" s="44"/>
      <c r="J44" s="48"/>
      <c r="K44" s="50"/>
      <c r="L44" s="45"/>
      <c r="M44" s="45"/>
      <c r="N44" s="46"/>
    </row>
    <row r="45" spans="1:14" ht="15.75" customHeight="1" thickBot="1">
      <c r="A45" s="175"/>
      <c r="B45" s="47"/>
      <c r="C45" s="28"/>
      <c r="D45" s="172" t="s">
        <v>30</v>
      </c>
      <c r="E45" s="172"/>
      <c r="F45" s="172"/>
      <c r="G45" s="44"/>
      <c r="H45" s="44"/>
      <c r="I45" s="44"/>
      <c r="J45" s="44"/>
      <c r="K45" s="81">
        <f>N17</f>
        <v>0</v>
      </c>
      <c r="L45" s="51"/>
      <c r="M45" s="51"/>
      <c r="N45" s="46"/>
    </row>
    <row r="46" spans="1:14" ht="15.75" customHeight="1" thickBot="1">
      <c r="A46" s="177">
        <v>0</v>
      </c>
      <c r="B46" s="90"/>
      <c r="C46" s="28"/>
      <c r="D46" s="172" t="s">
        <v>31</v>
      </c>
      <c r="E46" s="172"/>
      <c r="F46" s="172"/>
      <c r="G46" s="44"/>
      <c r="H46" s="44"/>
      <c r="I46" s="44"/>
      <c r="J46" s="44"/>
      <c r="K46" s="81">
        <f>N37</f>
        <v>0</v>
      </c>
      <c r="L46" s="51"/>
      <c r="M46" s="51"/>
      <c r="N46" s="46"/>
    </row>
    <row r="47" spans="1:14" ht="15.75" customHeight="1" thickBot="1">
      <c r="A47" s="178"/>
      <c r="B47" s="90"/>
      <c r="C47" s="91"/>
      <c r="D47" s="48"/>
      <c r="E47" s="48"/>
      <c r="F47" s="48"/>
      <c r="G47" s="48"/>
      <c r="H47" s="48"/>
      <c r="I47" s="48"/>
      <c r="J47" s="48"/>
      <c r="K47" s="88"/>
      <c r="L47" s="89"/>
      <c r="M47" s="89"/>
      <c r="N47" s="46"/>
    </row>
    <row r="48" spans="1:14" ht="15.75" customHeight="1" thickBot="1">
      <c r="A48" s="178"/>
      <c r="B48" s="90"/>
      <c r="C48" s="28"/>
      <c r="D48" s="180" t="s">
        <v>32</v>
      </c>
      <c r="E48" s="180"/>
      <c r="F48" s="180"/>
      <c r="G48" s="180"/>
      <c r="H48" s="180"/>
      <c r="I48" s="180"/>
      <c r="J48" s="37"/>
      <c r="K48" s="92">
        <f>SUM(K46-K45)</f>
        <v>0</v>
      </c>
      <c r="L48" s="93"/>
      <c r="M48" s="93"/>
      <c r="N48" s="94"/>
    </row>
    <row r="49" spans="1:14" ht="15.75" customHeight="1" thickBot="1">
      <c r="A49" s="179"/>
      <c r="B49" s="90"/>
      <c r="C49" s="52"/>
      <c r="D49" s="48"/>
      <c r="E49" s="48"/>
      <c r="F49" s="37"/>
      <c r="G49" s="37"/>
      <c r="H49" s="37"/>
      <c r="I49" s="37"/>
      <c r="J49" s="37"/>
      <c r="K49" s="50"/>
      <c r="L49" s="45"/>
      <c r="M49" s="45"/>
      <c r="N49" s="46"/>
    </row>
    <row r="50" spans="1:14" ht="15.75" customHeight="1" thickBot="1">
      <c r="A50" s="95"/>
      <c r="B50" s="53"/>
      <c r="C50" s="111"/>
      <c r="D50" s="130" t="s">
        <v>41</v>
      </c>
      <c r="E50" s="130"/>
      <c r="F50" s="130"/>
      <c r="G50" s="130"/>
      <c r="H50" s="130"/>
      <c r="I50" s="130"/>
      <c r="J50" s="112"/>
      <c r="K50" s="92">
        <f>SUM(N37-A46)</f>
        <v>0</v>
      </c>
      <c r="L50" s="113"/>
      <c r="M50" s="113"/>
      <c r="N50" s="114"/>
    </row>
    <row r="51" spans="1:14" ht="5.25" customHeight="1" thickBot="1">
      <c r="A51" s="1"/>
      <c r="B51" s="1"/>
      <c r="C51" s="1"/>
      <c r="D51" s="1"/>
      <c r="E51" s="1"/>
      <c r="F51" s="1"/>
      <c r="G51" s="1"/>
      <c r="H51" s="1"/>
      <c r="I51" s="1"/>
      <c r="J51" s="1"/>
      <c r="K51" s="1"/>
      <c r="L51" s="1"/>
      <c r="M51" s="1"/>
      <c r="N51" s="1"/>
    </row>
    <row r="52" spans="1:14" ht="16.5" thickBot="1">
      <c r="A52" s="150" t="s">
        <v>57</v>
      </c>
      <c r="B52" s="151"/>
      <c r="C52" s="151"/>
      <c r="D52" s="151"/>
      <c r="E52" s="151"/>
      <c r="F52" s="151"/>
      <c r="G52" s="151"/>
      <c r="H52" s="151"/>
      <c r="I52" s="151"/>
      <c r="J52" s="152"/>
      <c r="K52" s="151"/>
      <c r="L52" s="152"/>
      <c r="M52" s="152"/>
      <c r="N52" s="153"/>
    </row>
    <row r="53" spans="1:14" ht="27" thickBot="1">
      <c r="A53" s="165" t="s">
        <v>21</v>
      </c>
      <c r="B53" s="166"/>
      <c r="C53" s="166"/>
      <c r="D53" s="167"/>
      <c r="E53" s="165" t="s">
        <v>22</v>
      </c>
      <c r="F53" s="133"/>
      <c r="G53" s="133"/>
      <c r="H53" s="133"/>
      <c r="I53" s="133"/>
      <c r="J53" s="116"/>
      <c r="K53" s="102" t="s">
        <v>15</v>
      </c>
      <c r="L53" s="12"/>
      <c r="M53" s="55"/>
      <c r="N53" s="103" t="s">
        <v>33</v>
      </c>
    </row>
    <row r="54" spans="1:14">
      <c r="A54" s="154" t="s">
        <v>47</v>
      </c>
      <c r="B54" s="155"/>
      <c r="C54" s="155"/>
      <c r="D54" s="156"/>
      <c r="E54" s="140">
        <f>U41</f>
        <v>0</v>
      </c>
      <c r="F54" s="157"/>
      <c r="G54" s="157"/>
      <c r="H54" s="157"/>
      <c r="I54" s="157"/>
      <c r="J54" s="117"/>
      <c r="K54" s="82">
        <v>1</v>
      </c>
      <c r="L54" s="56"/>
      <c r="M54" s="57"/>
      <c r="N54" s="58">
        <f>SUM(E54*K54)</f>
        <v>0</v>
      </c>
    </row>
    <row r="55" spans="1:14">
      <c r="A55" s="143" t="s">
        <v>43</v>
      </c>
      <c r="B55" s="158"/>
      <c r="C55" s="158"/>
      <c r="D55" s="159"/>
      <c r="E55" s="145">
        <f>U42</f>
        <v>0</v>
      </c>
      <c r="F55" s="146"/>
      <c r="G55" s="146"/>
      <c r="H55" s="146"/>
      <c r="I55" s="146"/>
      <c r="J55" s="118"/>
      <c r="K55" s="83">
        <v>0.75</v>
      </c>
      <c r="L55" s="56"/>
      <c r="M55" s="57"/>
      <c r="N55" s="58">
        <f t="shared" ref="N55:N58" si="5">SUM(E55*K55)</f>
        <v>0</v>
      </c>
    </row>
    <row r="56" spans="1:14">
      <c r="A56" s="232" t="s">
        <v>44</v>
      </c>
      <c r="B56" s="149"/>
      <c r="C56" s="149"/>
      <c r="D56" s="241"/>
      <c r="E56" s="145">
        <v>0</v>
      </c>
      <c r="F56" s="146"/>
      <c r="G56" s="146"/>
      <c r="H56" s="146"/>
      <c r="I56" s="147"/>
      <c r="J56" s="118"/>
      <c r="K56" s="84">
        <v>0.625</v>
      </c>
      <c r="L56" s="56"/>
      <c r="M56" s="57"/>
      <c r="N56" s="58">
        <f t="shared" si="5"/>
        <v>0</v>
      </c>
    </row>
    <row r="57" spans="1:14">
      <c r="A57" s="232" t="s">
        <v>61</v>
      </c>
      <c r="B57" s="149"/>
      <c r="C57" s="149"/>
      <c r="D57" s="241"/>
      <c r="E57" s="145">
        <v>0</v>
      </c>
      <c r="F57" s="146"/>
      <c r="G57" s="146"/>
      <c r="H57" s="146"/>
      <c r="I57" s="147"/>
      <c r="J57" s="118"/>
      <c r="K57" s="84">
        <v>0.5</v>
      </c>
      <c r="L57" s="56"/>
      <c r="M57" s="57"/>
      <c r="N57" s="58">
        <f t="shared" si="5"/>
        <v>0</v>
      </c>
    </row>
    <row r="58" spans="1:14" ht="15.75" thickBot="1">
      <c r="A58" s="242" t="s">
        <v>55</v>
      </c>
      <c r="B58" s="243"/>
      <c r="C58" s="243"/>
      <c r="D58" s="244"/>
      <c r="E58" s="245">
        <f>U43</f>
        <v>0</v>
      </c>
      <c r="F58" s="246"/>
      <c r="G58" s="246"/>
      <c r="H58" s="246"/>
      <c r="I58" s="246"/>
      <c r="J58" s="119"/>
      <c r="K58" s="84">
        <v>0.43</v>
      </c>
      <c r="L58" s="56"/>
      <c r="M58" s="57"/>
      <c r="N58" s="58">
        <f t="shared" si="5"/>
        <v>0</v>
      </c>
    </row>
    <row r="59" spans="1:14" ht="15.75" thickBot="1">
      <c r="A59" s="134" t="s">
        <v>24</v>
      </c>
      <c r="B59" s="135"/>
      <c r="C59" s="135"/>
      <c r="D59" s="135"/>
      <c r="E59" s="135"/>
      <c r="F59" s="135"/>
      <c r="G59" s="135"/>
      <c r="H59" s="135"/>
      <c r="I59" s="135"/>
      <c r="J59" s="136"/>
      <c r="K59" s="135"/>
      <c r="L59" s="135"/>
      <c r="M59" s="135"/>
      <c r="N59" s="137"/>
    </row>
    <row r="60" spans="1:14">
      <c r="A60" s="138" t="s">
        <v>45</v>
      </c>
      <c r="B60" s="139"/>
      <c r="C60" s="139"/>
      <c r="D60" s="139"/>
      <c r="E60" s="140">
        <f>U45</f>
        <v>0</v>
      </c>
      <c r="F60" s="141"/>
      <c r="G60" s="141"/>
      <c r="H60" s="141"/>
      <c r="I60" s="142"/>
      <c r="J60" s="120"/>
      <c r="K60" s="82">
        <f>K30</f>
        <v>0.125</v>
      </c>
      <c r="L60" s="56"/>
      <c r="M60" s="57"/>
      <c r="N60" s="58">
        <f>SUM(E60*K60)</f>
        <v>0</v>
      </c>
    </row>
    <row r="61" spans="1:14">
      <c r="A61" s="143" t="s">
        <v>46</v>
      </c>
      <c r="B61" s="144"/>
      <c r="C61" s="144"/>
      <c r="D61" s="144"/>
      <c r="E61" s="145">
        <f>U46</f>
        <v>0</v>
      </c>
      <c r="F61" s="146"/>
      <c r="G61" s="146"/>
      <c r="H61" s="146"/>
      <c r="I61" s="147"/>
      <c r="J61" s="121"/>
      <c r="K61" s="85">
        <f>K31</f>
        <v>6.25E-2</v>
      </c>
      <c r="L61" s="59"/>
      <c r="M61" s="60"/>
      <c r="N61" s="58">
        <f t="shared" ref="N61:N65" si="6">SUM(E61*K61)</f>
        <v>0</v>
      </c>
    </row>
    <row r="62" spans="1:14">
      <c r="A62" s="143" t="s">
        <v>48</v>
      </c>
      <c r="B62" s="144"/>
      <c r="C62" s="144"/>
      <c r="D62" s="144"/>
      <c r="E62" s="145">
        <f>U47</f>
        <v>0</v>
      </c>
      <c r="F62" s="146"/>
      <c r="G62" s="146"/>
      <c r="H62" s="146"/>
      <c r="I62" s="147"/>
      <c r="J62" s="121"/>
      <c r="K62" s="115">
        <f>K33</f>
        <v>3.125E-2</v>
      </c>
      <c r="L62" s="56"/>
      <c r="M62" s="57"/>
      <c r="N62" s="58">
        <f t="shared" si="6"/>
        <v>0</v>
      </c>
    </row>
    <row r="63" spans="1:14">
      <c r="A63" s="148" t="s">
        <v>51</v>
      </c>
      <c r="B63" s="149"/>
      <c r="C63" s="149"/>
      <c r="D63" s="149"/>
      <c r="E63" s="145">
        <v>0</v>
      </c>
      <c r="F63" s="146"/>
      <c r="G63" s="146"/>
      <c r="H63" s="146"/>
      <c r="I63" s="147"/>
      <c r="J63" s="121"/>
      <c r="K63" s="82">
        <v>0.125</v>
      </c>
      <c r="L63" s="56"/>
      <c r="M63" s="57"/>
      <c r="N63" s="58">
        <f t="shared" si="6"/>
        <v>0</v>
      </c>
    </row>
    <row r="64" spans="1:14">
      <c r="A64" s="148" t="s">
        <v>52</v>
      </c>
      <c r="B64" s="149"/>
      <c r="C64" s="149"/>
      <c r="D64" s="149"/>
      <c r="E64" s="145">
        <v>0</v>
      </c>
      <c r="F64" s="146"/>
      <c r="G64" s="146"/>
      <c r="H64" s="146"/>
      <c r="I64" s="147"/>
      <c r="J64" s="121"/>
      <c r="K64" s="82">
        <v>0.25</v>
      </c>
      <c r="L64" s="56"/>
      <c r="M64" s="57"/>
      <c r="N64" s="58">
        <f t="shared" si="6"/>
        <v>0</v>
      </c>
    </row>
    <row r="65" spans="1:14" ht="15.75" thickBot="1">
      <c r="A65" s="123" t="s">
        <v>49</v>
      </c>
      <c r="B65" s="124"/>
      <c r="C65" s="124"/>
      <c r="D65" s="124"/>
      <c r="E65" s="125">
        <f>U48</f>
        <v>0</v>
      </c>
      <c r="F65" s="126"/>
      <c r="G65" s="126"/>
      <c r="H65" s="126"/>
      <c r="I65" s="127"/>
      <c r="J65" s="122"/>
      <c r="K65" s="82">
        <v>0.125</v>
      </c>
      <c r="L65" s="96"/>
      <c r="M65" s="97"/>
      <c r="N65" s="58">
        <f t="shared" si="6"/>
        <v>0</v>
      </c>
    </row>
    <row r="66" spans="1:14" ht="19.5" thickBot="1">
      <c r="A66" s="128" t="s">
        <v>34</v>
      </c>
      <c r="B66" s="129"/>
      <c r="C66" s="129"/>
      <c r="D66" s="129"/>
      <c r="E66" s="129"/>
      <c r="F66" s="129"/>
      <c r="G66" s="129"/>
      <c r="H66" s="129"/>
      <c r="I66" s="129"/>
      <c r="J66" s="130"/>
      <c r="K66" s="129"/>
      <c r="L66" s="130"/>
      <c r="M66" s="131"/>
      <c r="N66" s="86">
        <f>SUM(N54:N65)</f>
        <v>0</v>
      </c>
    </row>
    <row r="67" spans="1:14" ht="5.25" customHeight="1">
      <c r="A67" s="37"/>
      <c r="B67" s="37"/>
      <c r="C67" s="37"/>
      <c r="D67" s="37"/>
      <c r="E67" s="37"/>
      <c r="F67" s="37"/>
      <c r="G67" s="37"/>
      <c r="H67" s="37"/>
      <c r="I67" s="37"/>
      <c r="J67" s="37"/>
      <c r="K67" s="37"/>
      <c r="L67" s="37"/>
      <c r="M67" s="37"/>
      <c r="N67" s="39"/>
    </row>
    <row r="68" spans="1:14" ht="4.5" customHeight="1" thickBot="1">
      <c r="A68" s="1"/>
      <c r="B68" s="1"/>
      <c r="C68" s="1"/>
      <c r="D68" s="1"/>
      <c r="E68" s="1"/>
      <c r="F68" s="1"/>
      <c r="G68" s="1"/>
      <c r="H68" s="1"/>
      <c r="I68" s="1"/>
      <c r="J68" s="1"/>
      <c r="K68" s="1"/>
      <c r="L68" s="1"/>
      <c r="M68" s="1"/>
      <c r="N68" s="1"/>
    </row>
    <row r="69" spans="1:14" ht="19.5" thickBot="1">
      <c r="A69" s="132" t="s">
        <v>35</v>
      </c>
      <c r="B69" s="133"/>
      <c r="C69" s="133"/>
      <c r="D69" s="133"/>
      <c r="E69" s="133"/>
      <c r="F69" s="133"/>
      <c r="G69" s="133"/>
      <c r="H69" s="133"/>
      <c r="I69" s="133"/>
      <c r="J69" s="133"/>
      <c r="K69" s="133"/>
      <c r="L69" s="54"/>
      <c r="M69" s="54"/>
      <c r="N69" s="87">
        <f>SUM(N37+N66)</f>
        <v>0</v>
      </c>
    </row>
    <row r="70" spans="1:14" ht="15.75" thickBot="1"/>
    <row r="71" spans="1:14" ht="16.5" thickBot="1">
      <c r="A71" s="105" t="s">
        <v>42</v>
      </c>
      <c r="B71" s="106"/>
      <c r="C71" s="106"/>
      <c r="D71" s="106"/>
      <c r="E71" s="104">
        <v>0</v>
      </c>
    </row>
  </sheetData>
  <sheetProtection algorithmName="SHA-512" hashValue="RqoYpU/rSDF9Llc4Dz9GKj3ImKl4zxEpOROr4S7dZ/LK2lEszujdbzJBLS476xSsSEHiOoeQy51NlYbZj7l1bQ==" saltValue="np+HZjEELTG6q+eQTlk/7A==" spinCount="100000" sheet="1" objects="1" scenarios="1" selectLockedCells="1"/>
  <mergeCells count="89">
    <mergeCell ref="A56:D56"/>
    <mergeCell ref="A57:D57"/>
    <mergeCell ref="E56:I56"/>
    <mergeCell ref="E57:I57"/>
    <mergeCell ref="A58:D58"/>
    <mergeCell ref="E58:I58"/>
    <mergeCell ref="A27:G27"/>
    <mergeCell ref="A26:G26"/>
    <mergeCell ref="A25:G25"/>
    <mergeCell ref="A24:G24"/>
    <mergeCell ref="A31:G32"/>
    <mergeCell ref="H34:J34"/>
    <mergeCell ref="H36:J36"/>
    <mergeCell ref="A30:G30"/>
    <mergeCell ref="A28:G28"/>
    <mergeCell ref="A34:G34"/>
    <mergeCell ref="A36:G36"/>
    <mergeCell ref="A33:G33"/>
    <mergeCell ref="H33:J33"/>
    <mergeCell ref="A35:G35"/>
    <mergeCell ref="H35:J35"/>
    <mergeCell ref="H27:J27"/>
    <mergeCell ref="H28:J28"/>
    <mergeCell ref="H30:J30"/>
    <mergeCell ref="H31:J31"/>
    <mergeCell ref="H32:J32"/>
    <mergeCell ref="H23:J23"/>
    <mergeCell ref="H24:J24"/>
    <mergeCell ref="H25:J25"/>
    <mergeCell ref="H26:J26"/>
    <mergeCell ref="A23:G23"/>
    <mergeCell ref="E9:I9"/>
    <mergeCell ref="A9:B13"/>
    <mergeCell ref="C9:C13"/>
    <mergeCell ref="D10:D13"/>
    <mergeCell ref="E10:I12"/>
    <mergeCell ref="A3:C3"/>
    <mergeCell ref="L3:N3"/>
    <mergeCell ref="A4:C4"/>
    <mergeCell ref="A1:N1"/>
    <mergeCell ref="A8:N8"/>
    <mergeCell ref="A6:N6"/>
    <mergeCell ref="L4:N4"/>
    <mergeCell ref="J10:J13"/>
    <mergeCell ref="K10:K13"/>
    <mergeCell ref="L10:L13"/>
    <mergeCell ref="M10:M13"/>
    <mergeCell ref="N10:N13"/>
    <mergeCell ref="A14:B14"/>
    <mergeCell ref="L14:L16"/>
    <mergeCell ref="A15:B15"/>
    <mergeCell ref="A16:B16"/>
    <mergeCell ref="A17:C17"/>
    <mergeCell ref="A19:N20"/>
    <mergeCell ref="A22:N22"/>
    <mergeCell ref="E29:J29"/>
    <mergeCell ref="A53:D53"/>
    <mergeCell ref="E53:I53"/>
    <mergeCell ref="A37:M37"/>
    <mergeCell ref="A39:N39"/>
    <mergeCell ref="D41:F41"/>
    <mergeCell ref="A42:A45"/>
    <mergeCell ref="E42:H42"/>
    <mergeCell ref="E43:H43"/>
    <mergeCell ref="D45:F45"/>
    <mergeCell ref="A46:A49"/>
    <mergeCell ref="D46:F46"/>
    <mergeCell ref="D48:I48"/>
    <mergeCell ref="D50:I50"/>
    <mergeCell ref="A52:N52"/>
    <mergeCell ref="A54:D54"/>
    <mergeCell ref="E54:I54"/>
    <mergeCell ref="A55:D55"/>
    <mergeCell ref="E55:I55"/>
    <mergeCell ref="A65:D65"/>
    <mergeCell ref="E65:I65"/>
    <mergeCell ref="A66:M66"/>
    <mergeCell ref="A69:K69"/>
    <mergeCell ref="A59:N59"/>
    <mergeCell ref="A60:D60"/>
    <mergeCell ref="E60:I60"/>
    <mergeCell ref="A61:D61"/>
    <mergeCell ref="E61:I61"/>
    <mergeCell ref="A62:D62"/>
    <mergeCell ref="E62:I62"/>
    <mergeCell ref="A63:D63"/>
    <mergeCell ref="A64:D64"/>
    <mergeCell ref="E63:I63"/>
    <mergeCell ref="E64:I64"/>
  </mergeCells>
  <conditionalFormatting sqref="N37">
    <cfRule type="cellIs" dxfId="2" priority="3" operator="greaterThan">
      <formula>$A$46</formula>
    </cfRule>
  </conditionalFormatting>
  <conditionalFormatting sqref="K48">
    <cfRule type="cellIs" dxfId="1" priority="2" operator="greaterThan">
      <formula>0</formula>
    </cfRule>
  </conditionalFormatting>
  <conditionalFormatting sqref="K50">
    <cfRule type="cellIs" dxfId="0" priority="1" operator="greaterThan">
      <formula>0</formula>
    </cfRule>
  </conditionalFormatting>
  <pageMargins left="0.7" right="0.7" top="0.75" bottom="0.75" header="0.3" footer="0.3"/>
  <pageSetup scale="5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Travis Hamblin</dc:creator>
  <cp:lastModifiedBy>Travis Hamblin</cp:lastModifiedBy>
  <cp:lastPrinted>2016-06-14T19:07:44Z</cp:lastPrinted>
  <dcterms:created xsi:type="dcterms:W3CDTF">2015-04-23T22:32:17Z</dcterms:created>
  <dcterms:modified xsi:type="dcterms:W3CDTF">2019-03-21T15:41:20Z</dcterms:modified>
</cp:coreProperties>
</file>