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TE\FTE 2019-20\Staffing Worksheets\Templates\"/>
    </mc:Choice>
  </mc:AlternateContent>
  <bookViews>
    <workbookView xWindow="0" yWindow="0" windowWidth="25320" windowHeight="12150"/>
  </bookViews>
  <sheets>
    <sheet name="Elementary" sheetId="1" r:id="rId1"/>
  </sheets>
  <definedNames>
    <definedName name="_xlnm.Print_Area" localSheetId="0">Elementary!$A$1:$L$60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J26" i="1" l="1"/>
  <c r="K28" i="1" s="1"/>
  <c r="M25" i="1" l="1"/>
  <c r="M24" i="1"/>
  <c r="M23" i="1"/>
  <c r="M22" i="1"/>
  <c r="M21" i="1"/>
  <c r="M20" i="1"/>
  <c r="M12" i="1"/>
  <c r="H3" i="1" l="1"/>
  <c r="A51" i="1" l="1"/>
  <c r="C12" i="1" l="1"/>
  <c r="C21" i="1" l="1"/>
  <c r="G21" i="1" s="1"/>
  <c r="L21" i="1" s="1"/>
  <c r="C22" i="1"/>
  <c r="G22" i="1" s="1"/>
  <c r="L22" i="1" s="1"/>
  <c r="C23" i="1"/>
  <c r="G23" i="1" s="1"/>
  <c r="L23" i="1" s="1"/>
  <c r="C24" i="1"/>
  <c r="G24" i="1" s="1"/>
  <c r="L24" i="1" s="1"/>
  <c r="C25" i="1"/>
  <c r="G25" i="1" s="1"/>
  <c r="L25" i="1" s="1"/>
  <c r="C20" i="1"/>
  <c r="G20" i="1" s="1"/>
  <c r="G12" i="1"/>
  <c r="H33" i="1"/>
  <c r="I27" i="1"/>
  <c r="F27" i="1"/>
  <c r="G46" i="1" s="1"/>
  <c r="E27" i="1"/>
  <c r="G45" i="1" s="1"/>
  <c r="D27" i="1"/>
  <c r="G44" i="1" s="1"/>
  <c r="H39" i="1" l="1"/>
  <c r="H49" i="1" s="1"/>
  <c r="H52" i="1" s="1"/>
  <c r="M27" i="1"/>
  <c r="H12" i="1"/>
  <c r="L12" i="1"/>
  <c r="H20" i="1"/>
  <c r="L20" i="1"/>
  <c r="J12" i="1"/>
  <c r="J25" i="1"/>
  <c r="H25" i="1"/>
  <c r="H22" i="1"/>
  <c r="J22" i="1"/>
  <c r="H31" i="1"/>
  <c r="I35" i="1" s="1"/>
  <c r="H24" i="1"/>
  <c r="J24" i="1"/>
  <c r="H21" i="1"/>
  <c r="J21" i="1"/>
  <c r="H23" i="1"/>
  <c r="J23" i="1"/>
  <c r="J20" i="1"/>
  <c r="G27" i="1"/>
  <c r="H43" i="1" s="1"/>
  <c r="C27" i="1"/>
  <c r="G47" i="1" s="1"/>
  <c r="H34" i="1"/>
  <c r="L26" i="1" l="1"/>
  <c r="J28" i="1"/>
  <c r="J29" i="1"/>
  <c r="H27" i="1"/>
  <c r="H37" i="1" s="1"/>
  <c r="I41" i="1" s="1"/>
  <c r="H48" i="1" l="1"/>
  <c r="I51" i="1" s="1"/>
</calcChain>
</file>

<file path=xl/comments1.xml><?xml version="1.0" encoding="utf-8"?>
<comments xmlns="http://schemas.openxmlformats.org/spreadsheetml/2006/main">
  <authors>
    <author>Travis Hamblin</author>
  </authors>
  <commentList>
    <comment ref="C12" authorId="0" shapeId="0">
      <text>
        <r>
          <rPr>
            <sz val="9"/>
            <color indexed="81"/>
            <rFont val="Tahoma"/>
            <family val="2"/>
          </rPr>
          <t>Calculated by (D+E+F)</t>
        </r>
      </text>
    </comment>
    <comment ref="G12" authorId="0" shapeId="0">
      <text>
        <r>
          <rPr>
            <sz val="9"/>
            <color indexed="81"/>
            <rFont val="Tahoma"/>
            <family val="2"/>
          </rPr>
          <t xml:space="preserve">This is calculated (C-F) - all your students minus the cluster/self-contained - this is the number you staff off of. </t>
        </r>
      </text>
    </comment>
    <comment ref="H12" authorId="0" shapeId="0">
      <text>
        <r>
          <rPr>
            <sz val="9"/>
            <color indexed="81"/>
            <rFont val="Tahoma"/>
            <family val="2"/>
          </rPr>
          <t xml:space="preserve">This is calculated by (G/Ratio) </t>
        </r>
      </text>
    </comment>
    <comment ref="I12" authorId="0" shapeId="0">
      <text>
        <r>
          <rPr>
            <sz val="9"/>
            <color indexed="81"/>
            <rFont val="Tahoma"/>
            <family val="2"/>
          </rPr>
          <t xml:space="preserve">Fill in how many teachers you have hired in Kindergarten here. If this cell turns </t>
        </r>
        <r>
          <rPr>
            <b/>
            <sz val="9"/>
            <color indexed="10"/>
            <rFont val="Tahoma"/>
            <family val="2"/>
          </rPr>
          <t>RED</t>
        </r>
        <r>
          <rPr>
            <sz val="9"/>
            <color indexed="81"/>
            <rFont val="Tahoma"/>
            <family val="2"/>
          </rPr>
          <t xml:space="preserve"> then you have over-hired. </t>
        </r>
      </text>
    </comment>
    <comment ref="J12" authorId="0" shapeId="0">
      <text>
        <r>
          <rPr>
            <sz val="9"/>
            <color indexed="81"/>
            <rFont val="Tahoma"/>
            <family val="2"/>
          </rPr>
          <t>This will calculate when student enrollment data is entered.</t>
        </r>
      </text>
    </comment>
    <comment ref="I20" authorId="0" shapeId="0">
      <text>
        <r>
          <rPr>
            <sz val="9"/>
            <color indexed="81"/>
            <rFont val="Tahoma"/>
            <family val="2"/>
          </rPr>
          <t xml:space="preserve">Fill in how many teachers you have hired in 1st Grade here. If this cell turns </t>
        </r>
        <r>
          <rPr>
            <sz val="9"/>
            <color indexed="10"/>
            <rFont val="Tahoma"/>
            <family val="2"/>
          </rPr>
          <t>RED</t>
        </r>
        <r>
          <rPr>
            <sz val="9"/>
            <color indexed="81"/>
            <rFont val="Tahoma"/>
            <family val="2"/>
          </rPr>
          <t xml:space="preserve"> then you have over-hired. </t>
        </r>
      </text>
    </comment>
    <comment ref="J20" authorId="0" shapeId="0">
      <text>
        <r>
          <rPr>
            <sz val="9"/>
            <color indexed="81"/>
            <rFont val="Tahoma"/>
            <family val="2"/>
          </rPr>
          <t xml:space="preserve">These cells will auto-calculate when data is entered. </t>
        </r>
      </text>
    </comment>
    <comment ref="I21" authorId="0" shapeId="0">
      <text>
        <r>
          <rPr>
            <sz val="9"/>
            <color indexed="81"/>
            <rFont val="Tahoma"/>
            <family val="2"/>
          </rPr>
          <t xml:space="preserve">Fill in how many teachers you have hired in 2nd Grade here. If this cell turns </t>
        </r>
        <r>
          <rPr>
            <sz val="9"/>
            <color indexed="10"/>
            <rFont val="Tahoma"/>
            <family val="2"/>
          </rPr>
          <t>RED</t>
        </r>
        <r>
          <rPr>
            <sz val="9"/>
            <color indexed="81"/>
            <rFont val="Tahoma"/>
            <family val="2"/>
          </rPr>
          <t xml:space="preserve"> then you have over-hired. </t>
        </r>
      </text>
    </comment>
    <comment ref="I22" authorId="0" shapeId="0">
      <text>
        <r>
          <rPr>
            <sz val="9"/>
            <color indexed="81"/>
            <rFont val="Tahoma"/>
            <family val="2"/>
          </rPr>
          <t xml:space="preserve">Fill in how many teachers you have hired in 3rd Grade
 here. If this cell turns </t>
        </r>
        <r>
          <rPr>
            <sz val="9"/>
            <color indexed="10"/>
            <rFont val="Tahoma"/>
            <family val="2"/>
          </rPr>
          <t>RED</t>
        </r>
        <r>
          <rPr>
            <sz val="9"/>
            <color indexed="81"/>
            <rFont val="Tahoma"/>
            <family val="2"/>
          </rPr>
          <t xml:space="preserve"> then you have over-hired. </t>
        </r>
      </text>
    </comment>
    <comment ref="I23" authorId="0" shapeId="0">
      <text>
        <r>
          <rPr>
            <sz val="9"/>
            <color indexed="81"/>
            <rFont val="Tahoma"/>
            <family val="2"/>
          </rPr>
          <t xml:space="preserve">Fill in how many teachers you have hired in 4th Grade here. If this cell turns </t>
        </r>
        <r>
          <rPr>
            <sz val="9"/>
            <color indexed="10"/>
            <rFont val="Tahoma"/>
            <family val="2"/>
          </rPr>
          <t>RED</t>
        </r>
        <r>
          <rPr>
            <sz val="9"/>
            <color indexed="81"/>
            <rFont val="Tahoma"/>
            <family val="2"/>
          </rPr>
          <t xml:space="preserve"> then you have over-hired. </t>
        </r>
      </text>
    </comment>
    <comment ref="I24" authorId="0" shapeId="0">
      <text>
        <r>
          <rPr>
            <sz val="9"/>
            <color indexed="81"/>
            <rFont val="Tahoma"/>
            <family val="2"/>
          </rPr>
          <t xml:space="preserve">Fill in how many teachers you have hired in 5th Grade here. If this cell turns </t>
        </r>
        <r>
          <rPr>
            <sz val="9"/>
            <color indexed="10"/>
            <rFont val="Tahoma"/>
            <family val="2"/>
          </rPr>
          <t>RED</t>
        </r>
        <r>
          <rPr>
            <sz val="9"/>
            <color indexed="81"/>
            <rFont val="Tahoma"/>
            <family val="2"/>
          </rPr>
          <t xml:space="preserve"> then you have over-hired. </t>
        </r>
      </text>
    </comment>
    <comment ref="I25" authorId="0" shapeId="0">
      <text>
        <r>
          <rPr>
            <sz val="9"/>
            <color indexed="81"/>
            <rFont val="Tahoma"/>
            <family val="2"/>
          </rPr>
          <t xml:space="preserve">Fill in how many teachers you have hired in 6th Grade here. If this cell turns </t>
        </r>
        <r>
          <rPr>
            <sz val="9"/>
            <color indexed="10"/>
            <rFont val="Tahoma"/>
            <family val="2"/>
          </rPr>
          <t>RED</t>
        </r>
        <r>
          <rPr>
            <sz val="9"/>
            <color indexed="81"/>
            <rFont val="Tahoma"/>
            <family val="2"/>
          </rPr>
          <t xml:space="preserve"> then you have over-hired. </t>
        </r>
      </text>
    </comment>
    <comment ref="I27" authorId="0" shapeId="0">
      <text>
        <r>
          <rPr>
            <sz val="9"/>
            <color indexed="81"/>
            <rFont val="Tahoma"/>
            <family val="2"/>
          </rPr>
          <t xml:space="preserve"> If this cell turns </t>
        </r>
        <r>
          <rPr>
            <sz val="9"/>
            <color indexed="10"/>
            <rFont val="Tahoma"/>
            <family val="2"/>
          </rPr>
          <t>RED</t>
        </r>
        <r>
          <rPr>
            <sz val="9"/>
            <color indexed="81"/>
            <rFont val="Tahoma"/>
            <family val="2"/>
          </rPr>
          <t xml:space="preserve"> then you have over-hired. </t>
        </r>
      </text>
    </comment>
    <comment ref="I35" authorId="0" shapeId="0">
      <text>
        <r>
          <rPr>
            <sz val="9"/>
            <color indexed="81"/>
            <rFont val="Tahoma"/>
            <family val="2"/>
          </rPr>
          <t xml:space="preserve"> If this cell turns </t>
        </r>
        <r>
          <rPr>
            <sz val="9"/>
            <color indexed="10"/>
            <rFont val="Tahoma"/>
            <family val="2"/>
          </rPr>
          <t>RED</t>
        </r>
        <r>
          <rPr>
            <sz val="9"/>
            <color indexed="81"/>
            <rFont val="Tahoma"/>
            <family val="2"/>
          </rPr>
          <t xml:space="preserve"> then you have hired over 2.0 allocation. </t>
        </r>
      </text>
    </comment>
    <comment ref="I41" authorId="0" shapeId="0">
      <text>
        <r>
          <rPr>
            <sz val="9"/>
            <color indexed="81"/>
            <rFont val="Tahoma"/>
            <family val="2"/>
          </rPr>
          <t xml:space="preserve"> If this cell turns </t>
        </r>
        <r>
          <rPr>
            <sz val="9"/>
            <color indexed="10"/>
            <rFont val="Tahoma"/>
            <family val="2"/>
          </rPr>
          <t>RED</t>
        </r>
        <r>
          <rPr>
            <sz val="9"/>
            <color indexed="81"/>
            <rFont val="Tahoma"/>
            <family val="2"/>
          </rPr>
          <t xml:space="preserve"> then you have hired over 2.0 allocation.</t>
        </r>
      </text>
    </comment>
    <comment ref="I51"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more than enrollment supports. Ideally this number should be 0.000 or lower (negative). Should your 10 day count not support FTE over your student enrollment you may be required to reduce your FTE. FTE needs to be supported by your enrollment numbers.</t>
        </r>
      </text>
    </comment>
    <comment ref="H52"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over 2.0 Allocation. Ideally this should be 0.000 or lower (negative number). A negative number indicates "conservative" hiring and allows room in your FTE for unforseen reductions in enrollment.</t>
        </r>
      </text>
    </comment>
    <comment ref="G54" authorId="0" shapeId="0">
      <text>
        <r>
          <rPr>
            <sz val="9"/>
            <color indexed="81"/>
            <rFont val="Tahoma"/>
            <family val="2"/>
          </rPr>
          <t>NOT 0050</t>
        </r>
      </text>
    </comment>
  </commentList>
</comments>
</file>

<file path=xl/sharedStrings.xml><?xml version="1.0" encoding="utf-8"?>
<sst xmlns="http://schemas.openxmlformats.org/spreadsheetml/2006/main" count="72" uniqueCount="49">
  <si>
    <t>School</t>
  </si>
  <si>
    <t>Date</t>
  </si>
  <si>
    <t>KINDERGARTEN SECTION</t>
  </si>
  <si>
    <t>Regular</t>
  </si>
  <si>
    <t>Resource</t>
  </si>
  <si>
    <t>FTE</t>
  </si>
  <si>
    <t>GRADES 1 - 6 SECTION</t>
  </si>
  <si>
    <t xml:space="preserve">Grade </t>
  </si>
  <si>
    <t>Ratio</t>
  </si>
  <si>
    <t xml:space="preserve"> </t>
  </si>
  <si>
    <t>Totals</t>
  </si>
  <si>
    <t>Remember to list the school FTE allocation in the purple box.</t>
  </si>
  <si>
    <t>SUMMARY SECTION</t>
  </si>
  <si>
    <t>Kindergarten:</t>
  </si>
  <si>
    <t>FTE Generated by Enrollment</t>
  </si>
  <si>
    <t>Actual # FTE Hired</t>
  </si>
  <si>
    <t>Allocated</t>
  </si>
  <si>
    <t>Actual # of Sessions</t>
  </si>
  <si>
    <t>Under (-) or Over ( ) Staffed Sessions # Hired</t>
  </si>
  <si>
    <t>Grades 1 - 6:</t>
  </si>
  <si>
    <t>Under (-) or Over ( ) Staffed FTE # Hired</t>
  </si>
  <si>
    <t>Whole School:</t>
  </si>
  <si>
    <t>Total Enrollment</t>
  </si>
  <si>
    <t>Total Regular</t>
  </si>
  <si>
    <t>FTE by Enrollment</t>
  </si>
  <si>
    <t>Total FTE</t>
  </si>
  <si>
    <t xml:space="preserve">Students Per Teacher </t>
  </si>
  <si>
    <t>Number FTE Qualified (G/Ratio)</t>
  </si>
  <si>
    <t>Adjusted Enrollment (C-F)</t>
  </si>
  <si>
    <t>Cluster and Self-Contained Resource Students</t>
  </si>
  <si>
    <t>Total Students</t>
  </si>
  <si>
    <t>Kinder Ratio</t>
  </si>
  <si>
    <t>Actual Number  Teachers (FTE) Hired</t>
  </si>
  <si>
    <t>travis.hamblin@jordandistrict.org</t>
  </si>
  <si>
    <t>Total Adjusted Enrollment</t>
  </si>
  <si>
    <t>Total Cluster/SC/HH</t>
  </si>
  <si>
    <t>Total Resource</t>
  </si>
  <si>
    <t>Send this via e-mail to:</t>
  </si>
  <si>
    <t>Under (-) or Over ( ) # Hired vs. Enrollment</t>
  </si>
  <si>
    <t>Under (-) or Over ( ) Staffed (v2.0 vs Hired)</t>
  </si>
  <si>
    <t>Staff Ratio</t>
  </si>
  <si>
    <t># Hired</t>
  </si>
  <si>
    <t>Title I Specialists</t>
  </si>
  <si>
    <t>Title I ONLY</t>
  </si>
  <si>
    <t>FTE Used for Teachers and Assistants Not Assigned to a Grade BUT using 0050</t>
  </si>
  <si>
    <t xml:space="preserve">Staff Ratio w/TI   </t>
  </si>
  <si>
    <r>
      <t>Enter you school enrollment/hiring data in the</t>
    </r>
    <r>
      <rPr>
        <b/>
        <sz val="10"/>
        <color rgb="FF0070C0"/>
        <rFont val="Times"/>
      </rPr>
      <t xml:space="preserve"> Blue Cells</t>
    </r>
    <r>
      <rPr>
        <b/>
        <sz val="10"/>
        <rFont val="Times"/>
        <family val="1"/>
      </rPr>
      <t xml:space="preserve">. All other boxes will Auto-Calculate. </t>
    </r>
    <r>
      <rPr>
        <b/>
        <sz val="10"/>
        <color rgb="FFFF0000"/>
        <rFont val="Times"/>
      </rPr>
      <t>Be Sure to Enter v2.0 Allocations</t>
    </r>
  </si>
  <si>
    <t>Alternate Funding (Kinder, DLI, ALPs, SpEd)</t>
  </si>
  <si>
    <r>
      <t xml:space="preserve">ELEMENTARY ENROLLMENT/STAFFING REPORT - </t>
    </r>
    <r>
      <rPr>
        <b/>
        <u/>
        <sz val="18"/>
        <color rgb="FF0070C0"/>
        <rFont val="Times"/>
      </rPr>
      <t>TITLE I SCHOOLS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</si>
</sst>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4" x14ac:knownFonts="1">
    <font>
      <sz val="11"/>
      <color theme="1"/>
      <name val="Calibri"/>
      <family val="2"/>
      <scheme val="minor"/>
    </font>
    <font>
      <sz val="10"/>
      <name val="Times"/>
      <family val="1"/>
    </font>
    <font>
      <b/>
      <sz val="10"/>
      <name val="Times"/>
      <family val="1"/>
    </font>
    <font>
      <b/>
      <u/>
      <sz val="10"/>
      <name val="Times"/>
    </font>
    <font>
      <b/>
      <sz val="10"/>
      <name val="Arial"/>
      <family val="2"/>
    </font>
    <font>
      <b/>
      <sz val="12"/>
      <name val="Times"/>
      <family val="1"/>
    </font>
    <font>
      <b/>
      <sz val="10"/>
      <name val="Times"/>
    </font>
    <font>
      <sz val="12"/>
      <color indexed="10"/>
      <name val="Times"/>
      <family val="1"/>
    </font>
    <font>
      <b/>
      <sz val="20"/>
      <name val="Times"/>
      <family val="1"/>
    </font>
    <font>
      <b/>
      <sz val="20"/>
      <name val="Arial"/>
      <family val="2"/>
    </font>
    <font>
      <sz val="9"/>
      <color indexed="81"/>
      <name val="Tahoma"/>
      <family val="2"/>
    </font>
    <font>
      <b/>
      <sz val="9"/>
      <color indexed="10"/>
      <name val="Tahoma"/>
      <family val="2"/>
    </font>
    <font>
      <b/>
      <sz val="10"/>
      <color rgb="FF0070C0"/>
      <name val="Times"/>
    </font>
    <font>
      <sz val="9"/>
      <color indexed="10"/>
      <name val="Tahoma"/>
      <family val="2"/>
    </font>
    <font>
      <u/>
      <sz val="11"/>
      <color theme="10"/>
      <name val="Calibri"/>
      <family val="2"/>
      <scheme val="minor"/>
    </font>
    <font>
      <u/>
      <sz val="10"/>
      <color theme="10"/>
      <name val="Calibri"/>
      <family val="2"/>
      <scheme val="minor"/>
    </font>
    <font>
      <b/>
      <sz val="12"/>
      <name val="Times"/>
    </font>
    <font>
      <b/>
      <sz val="11"/>
      <color theme="1"/>
      <name val="Calibri"/>
      <family val="2"/>
      <scheme val="minor"/>
    </font>
    <font>
      <b/>
      <sz val="10"/>
      <color rgb="FF7030A0"/>
      <name val="Times"/>
    </font>
    <font>
      <sz val="10"/>
      <color theme="0"/>
      <name val="Times"/>
      <family val="1"/>
    </font>
    <font>
      <sz val="10"/>
      <color theme="0" tint="-0.499984740745262"/>
      <name val="Times"/>
      <family val="1"/>
    </font>
    <font>
      <b/>
      <u/>
      <sz val="18"/>
      <name val="Times"/>
      <family val="1"/>
    </font>
    <font>
      <b/>
      <sz val="10"/>
      <color rgb="FFFF0000"/>
      <name val="Times"/>
    </font>
    <font>
      <b/>
      <u/>
      <sz val="18"/>
      <color rgb="FF0070C0"/>
      <name val="Times"/>
    </font>
  </fonts>
  <fills count="15">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theme="0" tint="-0.499984740745262"/>
        <bgColor indexed="64"/>
      </patternFill>
    </fill>
    <fill>
      <patternFill patternType="solid">
        <fgColor indexed="4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theme="5"/>
        <bgColor indexed="64"/>
      </patternFill>
    </fill>
  </fills>
  <borders count="41">
    <border>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indexed="64"/>
      </left>
      <right style="medium">
        <color indexed="64"/>
      </right>
      <top style="thin">
        <color indexed="64"/>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indexed="64"/>
      </left>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style="medium">
        <color indexed="64"/>
      </bottom>
      <diagonal/>
    </border>
  </borders>
  <cellStyleXfs count="2">
    <xf numFmtId="0" fontId="0" fillId="0" borderId="0"/>
    <xf numFmtId="0" fontId="14" fillId="0" borderId="0" applyNumberFormat="0" applyFill="0" applyBorder="0" applyAlignment="0" applyProtection="0"/>
  </cellStyleXfs>
  <cellXfs count="171">
    <xf numFmtId="0" fontId="0" fillId="0" borderId="0" xfId="0"/>
    <xf numFmtId="0" fontId="2" fillId="0" borderId="6" xfId="0" applyNumberFormat="1" applyFont="1" applyFill="1" applyBorder="1" applyAlignment="1" applyProtection="1">
      <alignment horizontal="center"/>
    </xf>
    <xf numFmtId="0" fontId="1" fillId="3" borderId="5" xfId="0" applyNumberFormat="1" applyFont="1" applyFill="1" applyBorder="1" applyProtection="1"/>
    <xf numFmtId="0" fontId="1" fillId="3" borderId="9" xfId="0" applyNumberFormat="1" applyFont="1" applyFill="1" applyBorder="1" applyProtection="1"/>
    <xf numFmtId="2" fontId="2" fillId="11" borderId="31" xfId="0" applyNumberFormat="1" applyFont="1" applyFill="1" applyBorder="1" applyAlignment="1" applyProtection="1">
      <alignment horizontal="center"/>
      <protection locked="0"/>
    </xf>
    <xf numFmtId="2" fontId="2" fillId="11" borderId="26"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center"/>
    </xf>
    <xf numFmtId="0" fontId="1" fillId="0" borderId="0" xfId="0" applyNumberFormat="1" applyFont="1" applyProtection="1"/>
    <xf numFmtId="0" fontId="3" fillId="0" borderId="0" xfId="0" applyNumberFormat="1" applyFont="1" applyBorder="1" applyAlignment="1" applyProtection="1">
      <alignment horizontal="center"/>
    </xf>
    <xf numFmtId="2" fontId="2" fillId="11" borderId="30" xfId="0" applyNumberFormat="1" applyFont="1" applyFill="1" applyBorder="1" applyAlignment="1" applyProtection="1">
      <alignment horizontal="center"/>
      <protection locked="0"/>
    </xf>
    <xf numFmtId="2" fontId="2" fillId="0" borderId="27" xfId="0" applyNumberFormat="1" applyFont="1" applyBorder="1" applyAlignment="1" applyProtection="1">
      <alignment horizontal="center"/>
    </xf>
    <xf numFmtId="2" fontId="2" fillId="0" borderId="0" xfId="0" applyNumberFormat="1" applyFont="1" applyBorder="1" applyAlignment="1" applyProtection="1">
      <alignment horizontal="center"/>
    </xf>
    <xf numFmtId="0" fontId="1" fillId="0" borderId="5" xfId="0" applyNumberFormat="1" applyFont="1" applyBorder="1" applyProtection="1"/>
    <xf numFmtId="0" fontId="1" fillId="0" borderId="0" xfId="0" applyNumberFormat="1" applyFont="1" applyBorder="1" applyProtection="1"/>
    <xf numFmtId="0" fontId="6" fillId="0" borderId="0" xfId="0" applyNumberFormat="1" applyFont="1" applyBorder="1" applyProtection="1"/>
    <xf numFmtId="0" fontId="1" fillId="0" borderId="25" xfId="0" applyNumberFormat="1" applyFont="1" applyBorder="1" applyProtection="1"/>
    <xf numFmtId="0" fontId="0" fillId="0" borderId="0" xfId="0" applyProtection="1"/>
    <xf numFmtId="0" fontId="2" fillId="0" borderId="6" xfId="0" applyNumberFormat="1" applyFont="1" applyBorder="1" applyAlignment="1" applyProtection="1">
      <alignment horizontal="center"/>
    </xf>
    <xf numFmtId="0" fontId="2" fillId="0" borderId="0" xfId="0" applyNumberFormat="1" applyFont="1" applyAlignment="1" applyProtection="1">
      <alignment horizontal="center"/>
    </xf>
    <xf numFmtId="2" fontId="2" fillId="0" borderId="9" xfId="0" applyNumberFormat="1" applyFont="1" applyBorder="1" applyAlignment="1" applyProtection="1">
      <alignment horizontal="center"/>
    </xf>
    <xf numFmtId="2" fontId="2" fillId="0" borderId="28" xfId="0" applyNumberFormat="1" applyFont="1" applyBorder="1" applyAlignment="1" applyProtection="1">
      <alignment horizontal="center"/>
    </xf>
    <xf numFmtId="0" fontId="2" fillId="0" borderId="35" xfId="0" applyNumberFormat="1" applyFont="1" applyBorder="1" applyAlignment="1" applyProtection="1">
      <alignment horizontal="center"/>
    </xf>
    <xf numFmtId="0" fontId="2" fillId="0" borderId="31" xfId="0" applyNumberFormat="1" applyFont="1" applyBorder="1" applyAlignment="1" applyProtection="1">
      <alignment horizontal="center"/>
    </xf>
    <xf numFmtId="2" fontId="2" fillId="0" borderId="31" xfId="0" applyNumberFormat="1" applyFont="1" applyBorder="1" applyAlignment="1" applyProtection="1">
      <alignment horizontal="center"/>
    </xf>
    <xf numFmtId="2" fontId="2" fillId="0" borderId="29" xfId="0" applyNumberFormat="1" applyFont="1" applyBorder="1" applyAlignment="1" applyProtection="1">
      <alignment horizontal="center"/>
    </xf>
    <xf numFmtId="0" fontId="2" fillId="0" borderId="10" xfId="0" applyNumberFormat="1" applyFont="1" applyBorder="1" applyAlignment="1" applyProtection="1">
      <alignment horizontal="center"/>
    </xf>
    <xf numFmtId="0" fontId="2" fillId="0" borderId="11" xfId="0" applyNumberFormat="1" applyFont="1" applyBorder="1" applyAlignment="1" applyProtection="1">
      <alignment horizontal="center"/>
    </xf>
    <xf numFmtId="2" fontId="2" fillId="0" borderId="11" xfId="0" applyNumberFormat="1" applyFont="1" applyBorder="1" applyAlignment="1" applyProtection="1">
      <alignment horizontal="center"/>
    </xf>
    <xf numFmtId="2" fontId="2" fillId="4" borderId="19" xfId="0" applyNumberFormat="1" applyFont="1" applyFill="1" applyBorder="1" applyAlignment="1" applyProtection="1">
      <alignment horizontal="center"/>
    </xf>
    <xf numFmtId="0" fontId="7" fillId="0" borderId="0" xfId="0" applyNumberFormat="1" applyFont="1" applyProtection="1"/>
    <xf numFmtId="0" fontId="2" fillId="0" borderId="22" xfId="0" applyNumberFormat="1" applyFont="1" applyBorder="1" applyProtection="1"/>
    <xf numFmtId="0" fontId="1" fillId="0" borderId="22" xfId="0" applyNumberFormat="1" applyFont="1" applyBorder="1" applyProtection="1"/>
    <xf numFmtId="2" fontId="2" fillId="8" borderId="24" xfId="0" applyNumberFormat="1" applyFont="1" applyFill="1" applyBorder="1" applyAlignment="1" applyProtection="1">
      <alignment horizontal="center"/>
    </xf>
    <xf numFmtId="0" fontId="1" fillId="0" borderId="23" xfId="0" applyNumberFormat="1" applyFont="1" applyBorder="1" applyProtection="1"/>
    <xf numFmtId="0" fontId="0" fillId="0" borderId="0" xfId="0" applyAlignment="1" applyProtection="1">
      <alignment horizontal="right"/>
    </xf>
    <xf numFmtId="0" fontId="1" fillId="0" borderId="0" xfId="0" applyNumberFormat="1" applyFont="1" applyBorder="1" applyAlignment="1" applyProtection="1">
      <alignment horizontal="center"/>
    </xf>
    <xf numFmtId="0" fontId="2" fillId="0" borderId="7" xfId="0" applyNumberFormat="1" applyFont="1" applyBorder="1" applyAlignment="1" applyProtection="1">
      <alignment horizontal="center"/>
    </xf>
    <xf numFmtId="0" fontId="2" fillId="0" borderId="0" xfId="0" applyNumberFormat="1" applyFont="1" applyBorder="1" applyProtection="1"/>
    <xf numFmtId="2" fontId="2" fillId="8" borderId="11" xfId="0" applyNumberFormat="1" applyFont="1" applyFill="1" applyBorder="1" applyAlignment="1" applyProtection="1">
      <alignment horizontal="center"/>
    </xf>
    <xf numFmtId="0" fontId="0" fillId="0" borderId="0" xfId="0" applyAlignment="1" applyProtection="1">
      <alignment horizontal="left"/>
    </xf>
    <xf numFmtId="0" fontId="2" fillId="0" borderId="0" xfId="0" applyNumberFormat="1" applyFont="1" applyProtection="1"/>
    <xf numFmtId="2" fontId="2" fillId="0" borderId="11" xfId="0" applyNumberFormat="1" applyFont="1" applyFill="1" applyBorder="1" applyAlignment="1" applyProtection="1">
      <alignment horizontal="center"/>
    </xf>
    <xf numFmtId="2" fontId="5" fillId="0" borderId="26" xfId="0" applyNumberFormat="1" applyFont="1" applyBorder="1" applyAlignment="1" applyProtection="1">
      <alignment horizontal="center"/>
    </xf>
    <xf numFmtId="2" fontId="2" fillId="4" borderId="24" xfId="0" applyNumberFormat="1" applyFont="1" applyFill="1" applyBorder="1" applyAlignment="1" applyProtection="1">
      <alignment horizontal="center"/>
    </xf>
    <xf numFmtId="0" fontId="1" fillId="0" borderId="22" xfId="0" applyNumberFormat="1" applyFont="1" applyBorder="1" applyAlignment="1" applyProtection="1">
      <alignment horizontal="center"/>
    </xf>
    <xf numFmtId="2" fontId="2" fillId="4" borderId="11" xfId="0" applyNumberFormat="1" applyFont="1" applyFill="1" applyBorder="1" applyAlignment="1" applyProtection="1">
      <alignment horizontal="center"/>
    </xf>
    <xf numFmtId="0" fontId="1" fillId="0" borderId="27" xfId="0" applyNumberFormat="1" applyFont="1" applyBorder="1" applyProtection="1"/>
    <xf numFmtId="0" fontId="1" fillId="0" borderId="28" xfId="0" applyNumberFormat="1" applyFont="1" applyBorder="1" applyProtection="1"/>
    <xf numFmtId="0" fontId="6" fillId="0" borderId="5" xfId="0" applyNumberFormat="1" applyFont="1" applyBorder="1" applyAlignment="1" applyProtection="1">
      <alignment horizontal="left"/>
    </xf>
    <xf numFmtId="0" fontId="6" fillId="0" borderId="0" xfId="0" applyNumberFormat="1" applyFont="1" applyBorder="1" applyAlignment="1" applyProtection="1">
      <alignment horizontal="left"/>
    </xf>
    <xf numFmtId="0" fontId="6" fillId="0" borderId="0" xfId="0" applyNumberFormat="1" applyFont="1" applyFill="1" applyBorder="1" applyProtection="1"/>
    <xf numFmtId="2" fontId="16" fillId="0" borderId="26" xfId="0" applyNumberFormat="1" applyFont="1" applyBorder="1" applyAlignment="1" applyProtection="1">
      <alignment horizontal="center"/>
    </xf>
    <xf numFmtId="0" fontId="1" fillId="0" borderId="21" xfId="0" applyNumberFormat="1" applyFont="1" applyBorder="1" applyProtection="1"/>
    <xf numFmtId="0" fontId="0" fillId="0" borderId="5" xfId="0" applyBorder="1" applyProtection="1"/>
    <xf numFmtId="0" fontId="2" fillId="0" borderId="0" xfId="0" applyNumberFormat="1" applyFont="1" applyBorder="1" applyAlignment="1" applyProtection="1"/>
    <xf numFmtId="0" fontId="2" fillId="0" borderId="5" xfId="0" applyNumberFormat="1" applyFont="1" applyBorder="1" applyAlignment="1" applyProtection="1">
      <alignment horizontal="left"/>
    </xf>
    <xf numFmtId="0" fontId="2" fillId="0" borderId="0" xfId="0" applyNumberFormat="1" applyFont="1" applyBorder="1" applyAlignment="1" applyProtection="1">
      <alignment horizontal="center"/>
    </xf>
    <xf numFmtId="0" fontId="1" fillId="0" borderId="0" xfId="0" applyNumberFormat="1" applyFont="1" applyFill="1" applyProtection="1"/>
    <xf numFmtId="0" fontId="0" fillId="0" borderId="0" xfId="0" applyFill="1" applyProtection="1"/>
    <xf numFmtId="2" fontId="1" fillId="0" borderId="0" xfId="0" applyNumberFormat="1" applyFont="1"/>
    <xf numFmtId="2" fontId="1" fillId="12" borderId="0" xfId="0" applyNumberFormat="1" applyFont="1" applyFill="1" applyBorder="1"/>
    <xf numFmtId="2" fontId="18" fillId="13" borderId="26" xfId="0" applyNumberFormat="1" applyFont="1" applyFill="1" applyBorder="1" applyAlignment="1">
      <alignment horizontal="center"/>
    </xf>
    <xf numFmtId="2" fontId="19" fillId="12" borderId="0" xfId="0" applyNumberFormat="1" applyFont="1" applyFill="1" applyBorder="1"/>
    <xf numFmtId="2" fontId="19" fillId="0" borderId="0" xfId="0" applyNumberFormat="1" applyFont="1"/>
    <xf numFmtId="0" fontId="1" fillId="0" borderId="0" xfId="0" applyNumberFormat="1" applyFont="1"/>
    <xf numFmtId="0" fontId="6" fillId="14" borderId="9" xfId="0" applyNumberFormat="1" applyFont="1" applyFill="1" applyBorder="1" applyAlignment="1">
      <alignment horizontal="center" vertical="center"/>
    </xf>
    <xf numFmtId="0" fontId="6" fillId="14" borderId="26" xfId="0" applyNumberFormat="1" applyFont="1" applyFill="1" applyBorder="1" applyAlignment="1">
      <alignment horizontal="center" vertical="center"/>
    </xf>
    <xf numFmtId="0" fontId="6" fillId="14" borderId="5" xfId="0" applyNumberFormat="1" applyFont="1" applyFill="1" applyBorder="1" applyAlignment="1">
      <alignment horizontal="center" vertical="center"/>
    </xf>
    <xf numFmtId="2" fontId="2" fillId="0" borderId="0" xfId="0" applyNumberFormat="1" applyFont="1" applyBorder="1" applyAlignment="1" applyProtection="1">
      <alignment horizontal="center"/>
      <protection locked="0"/>
    </xf>
    <xf numFmtId="1" fontId="16" fillId="9" borderId="31" xfId="0" applyNumberFormat="1" applyFont="1" applyFill="1" applyBorder="1" applyProtection="1"/>
    <xf numFmtId="1" fontId="6" fillId="9" borderId="11" xfId="0" applyNumberFormat="1" applyFont="1" applyFill="1" applyBorder="1" applyProtection="1"/>
    <xf numFmtId="2" fontId="16" fillId="9" borderId="11" xfId="0" applyNumberFormat="1" applyFont="1" applyFill="1" applyBorder="1" applyProtection="1"/>
    <xf numFmtId="2" fontId="16" fillId="9" borderId="26" xfId="0" applyNumberFormat="1" applyFont="1" applyFill="1" applyBorder="1" applyProtection="1"/>
    <xf numFmtId="2" fontId="6" fillId="11" borderId="26" xfId="0" applyNumberFormat="1" applyFont="1" applyFill="1" applyBorder="1" applyAlignment="1" applyProtection="1">
      <alignment horizontal="center"/>
      <protection locked="0"/>
    </xf>
    <xf numFmtId="2" fontId="18" fillId="13" borderId="26" xfId="0" applyNumberFormat="1" applyFont="1" applyFill="1" applyBorder="1" applyAlignment="1" applyProtection="1">
      <alignment horizontal="center"/>
      <protection locked="0"/>
    </xf>
    <xf numFmtId="2" fontId="6" fillId="13" borderId="36" xfId="0" applyNumberFormat="1" applyFont="1" applyFill="1" applyBorder="1" applyAlignment="1" applyProtection="1">
      <alignment horizontal="center"/>
      <protection locked="0"/>
    </xf>
    <xf numFmtId="2" fontId="6" fillId="13" borderId="10" xfId="0" applyNumberFormat="1" applyFont="1" applyFill="1" applyBorder="1" applyAlignment="1" applyProtection="1">
      <alignment horizontal="center"/>
      <protection locked="0"/>
    </xf>
    <xf numFmtId="2" fontId="6" fillId="13" borderId="39" xfId="0" applyNumberFormat="1" applyFont="1" applyFill="1" applyBorder="1" applyAlignment="1" applyProtection="1">
      <alignment horizontal="center"/>
      <protection locked="0"/>
    </xf>
    <xf numFmtId="3" fontId="2" fillId="0" borderId="9" xfId="0" applyNumberFormat="1" applyFont="1" applyBorder="1" applyAlignment="1" applyProtection="1">
      <alignment horizontal="center"/>
      <protection locked="0"/>
    </xf>
    <xf numFmtId="3" fontId="2" fillId="11" borderId="2" xfId="0" applyNumberFormat="1" applyFont="1" applyFill="1" applyBorder="1" applyAlignment="1" applyProtection="1">
      <alignment horizontal="center"/>
      <protection locked="0"/>
    </xf>
    <xf numFmtId="3" fontId="2" fillId="11" borderId="26" xfId="0" applyNumberFormat="1" applyFont="1" applyFill="1" applyBorder="1" applyAlignment="1" applyProtection="1">
      <alignment horizontal="center"/>
      <protection locked="0"/>
    </xf>
    <xf numFmtId="3" fontId="2" fillId="11" borderId="4" xfId="0" applyNumberFormat="1" applyFont="1" applyFill="1" applyBorder="1" applyAlignment="1" applyProtection="1">
      <alignment horizontal="center" vertical="center"/>
      <protection locked="0"/>
    </xf>
    <xf numFmtId="3" fontId="2" fillId="10" borderId="28" xfId="0" applyNumberFormat="1" applyFont="1" applyFill="1" applyBorder="1" applyAlignment="1" applyProtection="1">
      <alignment horizontal="center"/>
    </xf>
    <xf numFmtId="3" fontId="2" fillId="0" borderId="12" xfId="0" applyNumberFormat="1" applyFont="1" applyBorder="1" applyAlignment="1" applyProtection="1">
      <alignment horizontal="center"/>
      <protection locked="0"/>
    </xf>
    <xf numFmtId="3" fontId="2" fillId="11" borderId="31" xfId="0" applyNumberFormat="1" applyFont="1" applyFill="1" applyBorder="1" applyAlignment="1" applyProtection="1">
      <alignment horizontal="center"/>
      <protection locked="0"/>
    </xf>
    <xf numFmtId="3" fontId="2" fillId="10" borderId="14" xfId="0" applyNumberFormat="1" applyFont="1" applyFill="1" applyBorder="1" applyAlignment="1" applyProtection="1">
      <alignment horizontal="center"/>
    </xf>
    <xf numFmtId="3" fontId="2" fillId="11" borderId="11" xfId="0" applyNumberFormat="1" applyFont="1" applyFill="1" applyBorder="1" applyAlignment="1" applyProtection="1">
      <alignment horizontal="center"/>
      <protection locked="0"/>
    </xf>
    <xf numFmtId="3" fontId="2" fillId="0" borderId="19" xfId="0" applyNumberFormat="1" applyFont="1" applyBorder="1" applyAlignment="1" applyProtection="1">
      <alignment horizontal="center"/>
    </xf>
    <xf numFmtId="2" fontId="1" fillId="0" borderId="0" xfId="0" applyNumberFormat="1" applyFont="1" applyProtection="1"/>
    <xf numFmtId="2" fontId="1" fillId="0" borderId="0" xfId="0" applyNumberFormat="1" applyFont="1" applyProtection="1">
      <protection locked="0"/>
    </xf>
    <xf numFmtId="4" fontId="6" fillId="13" borderId="37" xfId="0" applyNumberFormat="1" applyFont="1" applyFill="1" applyBorder="1" applyAlignment="1">
      <alignment horizontal="center"/>
    </xf>
    <xf numFmtId="4" fontId="6" fillId="13" borderId="38" xfId="0" applyNumberFormat="1" applyFont="1" applyFill="1" applyBorder="1" applyAlignment="1">
      <alignment horizontal="center"/>
    </xf>
    <xf numFmtId="4" fontId="6" fillId="13" borderId="16" xfId="0" applyNumberFormat="1" applyFont="1" applyFill="1" applyBorder="1" applyAlignment="1">
      <alignment horizontal="center"/>
    </xf>
    <xf numFmtId="2" fontId="17" fillId="13" borderId="2" xfId="0" applyNumberFormat="1" applyFont="1" applyFill="1" applyBorder="1" applyAlignment="1" applyProtection="1">
      <alignment horizontal="center"/>
      <protection locked="0"/>
    </xf>
    <xf numFmtId="2" fontId="17" fillId="13" borderId="4" xfId="0" applyNumberFormat="1" applyFont="1" applyFill="1" applyBorder="1" applyAlignment="1" applyProtection="1">
      <alignment horizontal="center"/>
      <protection locked="0"/>
    </xf>
    <xf numFmtId="0" fontId="6" fillId="14" borderId="21" xfId="0" applyNumberFormat="1" applyFont="1" applyFill="1" applyBorder="1" applyAlignment="1">
      <alignment horizontal="center" vertical="center"/>
    </xf>
    <xf numFmtId="0" fontId="6" fillId="14" borderId="23" xfId="0" applyNumberFormat="1" applyFont="1" applyFill="1" applyBorder="1" applyAlignment="1">
      <alignment horizontal="center" vertical="center"/>
    </xf>
    <xf numFmtId="0" fontId="6" fillId="14" borderId="5" xfId="0" applyNumberFormat="1" applyFont="1" applyFill="1" applyBorder="1" applyAlignment="1">
      <alignment horizontal="center" vertical="center"/>
    </xf>
    <xf numFmtId="0" fontId="6" fillId="14" borderId="25" xfId="0" applyNumberFormat="1" applyFont="1" applyFill="1" applyBorder="1" applyAlignment="1">
      <alignment horizontal="center" vertical="center"/>
    </xf>
    <xf numFmtId="0" fontId="6" fillId="14" borderId="9" xfId="0" applyNumberFormat="1" applyFont="1" applyFill="1" applyBorder="1" applyAlignment="1">
      <alignment horizontal="center" vertical="center"/>
    </xf>
    <xf numFmtId="0" fontId="6" fillId="14" borderId="28" xfId="0" applyNumberFormat="1" applyFont="1" applyFill="1" applyBorder="1" applyAlignment="1">
      <alignment horizontal="center" vertical="center"/>
    </xf>
    <xf numFmtId="2" fontId="6" fillId="13" borderId="21" xfId="0" applyNumberFormat="1" applyFont="1" applyFill="1" applyBorder="1" applyAlignment="1" applyProtection="1">
      <alignment horizontal="center"/>
      <protection locked="0"/>
    </xf>
    <xf numFmtId="2" fontId="6" fillId="13" borderId="9" xfId="0" applyNumberFormat="1" applyFont="1" applyFill="1" applyBorder="1" applyAlignment="1" applyProtection="1">
      <alignment horizontal="center"/>
      <protection locked="0"/>
    </xf>
    <xf numFmtId="4" fontId="6" fillId="13" borderId="37" xfId="0" applyNumberFormat="1" applyFont="1" applyFill="1" applyBorder="1" applyAlignment="1">
      <alignment horizontal="center"/>
    </xf>
    <xf numFmtId="4" fontId="6" fillId="13" borderId="40" xfId="0" applyNumberFormat="1" applyFont="1" applyFill="1" applyBorder="1" applyAlignment="1">
      <alignment horizontal="center"/>
    </xf>
    <xf numFmtId="0" fontId="17" fillId="14" borderId="2" xfId="0" applyFont="1" applyFill="1" applyBorder="1" applyAlignment="1" applyProtection="1">
      <alignment horizontal="center" vertical="center"/>
    </xf>
    <xf numFmtId="0" fontId="17" fillId="14" borderId="4" xfId="0" applyFont="1" applyFill="1" applyBorder="1" applyAlignment="1" applyProtection="1">
      <alignment horizontal="center" vertical="center"/>
    </xf>
    <xf numFmtId="0" fontId="2" fillId="0" borderId="7"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wrapText="1"/>
    </xf>
    <xf numFmtId="0" fontId="2" fillId="11" borderId="1" xfId="0" applyNumberFormat="1" applyFont="1" applyFill="1" applyBorder="1" applyAlignment="1" applyProtection="1">
      <alignment horizontal="center"/>
      <protection locked="0"/>
    </xf>
    <xf numFmtId="0" fontId="3" fillId="11" borderId="1"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xf>
    <xf numFmtId="0" fontId="4" fillId="0" borderId="1" xfId="0" applyNumberFormat="1" applyFont="1" applyBorder="1" applyAlignment="1" applyProtection="1"/>
    <xf numFmtId="0" fontId="2" fillId="0" borderId="0" xfId="0" applyNumberFormat="1" applyFont="1" applyAlignment="1" applyProtection="1">
      <alignment horizontal="center"/>
    </xf>
    <xf numFmtId="0" fontId="5" fillId="9" borderId="2" xfId="0" applyNumberFormat="1" applyFont="1" applyFill="1" applyBorder="1" applyAlignment="1" applyProtection="1">
      <alignment horizontal="center"/>
    </xf>
    <xf numFmtId="0" fontId="5" fillId="9" borderId="3" xfId="0" applyNumberFormat="1" applyFont="1" applyFill="1" applyBorder="1" applyAlignment="1" applyProtection="1">
      <alignment horizontal="center"/>
    </xf>
    <xf numFmtId="0" fontId="5" fillId="9" borderId="22" xfId="0" applyNumberFormat="1" applyFont="1" applyFill="1" applyBorder="1" applyAlignment="1" applyProtection="1">
      <alignment horizontal="center"/>
    </xf>
    <xf numFmtId="0" fontId="5" fillId="9" borderId="4" xfId="0" applyNumberFormat="1" applyFont="1" applyFill="1" applyBorder="1" applyAlignment="1" applyProtection="1">
      <alignment horizontal="center"/>
    </xf>
    <xf numFmtId="0" fontId="2" fillId="0" borderId="0" xfId="0" applyNumberFormat="1" applyFont="1" applyAlignment="1" applyProtection="1">
      <alignment horizontal="center" wrapText="1"/>
    </xf>
    <xf numFmtId="0" fontId="5" fillId="2" borderId="2" xfId="0" applyNumberFormat="1" applyFont="1" applyFill="1" applyBorder="1" applyAlignment="1" applyProtection="1">
      <alignment horizontal="center"/>
    </xf>
    <xf numFmtId="0" fontId="5" fillId="2" borderId="3" xfId="0" applyNumberFormat="1" applyFont="1" applyFill="1" applyBorder="1" applyAlignment="1" applyProtection="1">
      <alignment horizontal="center"/>
    </xf>
    <xf numFmtId="0" fontId="5" fillId="2" borderId="4" xfId="0" applyNumberFormat="1" applyFont="1" applyFill="1" applyBorder="1" applyAlignment="1" applyProtection="1">
      <alignment horizontal="center"/>
    </xf>
    <xf numFmtId="0" fontId="6" fillId="0" borderId="6"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xf>
    <xf numFmtId="0" fontId="2" fillId="0" borderId="8" xfId="0" applyNumberFormat="1" applyFont="1" applyBorder="1" applyAlignment="1" applyProtection="1">
      <alignment horizontal="center"/>
    </xf>
    <xf numFmtId="0" fontId="21" fillId="0" borderId="0" xfId="0" applyNumberFormat="1" applyFont="1" applyAlignment="1" applyProtection="1">
      <alignment horizontal="center"/>
    </xf>
    <xf numFmtId="2" fontId="20" fillId="5" borderId="16" xfId="0" applyNumberFormat="1" applyFont="1" applyFill="1" applyBorder="1" applyAlignment="1" applyProtection="1">
      <alignment horizontal="center" vertical="center" wrapText="1"/>
    </xf>
    <xf numFmtId="0" fontId="20" fillId="5" borderId="20" xfId="0" applyNumberFormat="1" applyFont="1" applyFill="1" applyBorder="1" applyAlignment="1" applyProtection="1">
      <alignment horizontal="center" vertical="center" wrapText="1"/>
    </xf>
    <xf numFmtId="0" fontId="2" fillId="0" borderId="17" xfId="0" applyNumberFormat="1" applyFont="1" applyBorder="1" applyAlignment="1" applyProtection="1">
      <alignment horizontal="center"/>
    </xf>
    <xf numFmtId="0" fontId="2" fillId="0" borderId="18" xfId="0" applyNumberFormat="1" applyFont="1" applyBorder="1" applyAlignment="1" applyProtection="1">
      <alignment horizontal="center"/>
    </xf>
    <xf numFmtId="0" fontId="5" fillId="6" borderId="21" xfId="0" applyNumberFormat="1" applyFont="1" applyFill="1" applyBorder="1" applyAlignment="1" applyProtection="1">
      <alignment horizontal="center"/>
    </xf>
    <xf numFmtId="0" fontId="5" fillId="6" borderId="22" xfId="0" applyNumberFormat="1" applyFont="1" applyFill="1" applyBorder="1" applyAlignment="1" applyProtection="1">
      <alignment horizontal="center"/>
    </xf>
    <xf numFmtId="0" fontId="5" fillId="6" borderId="23" xfId="0" applyNumberFormat="1" applyFont="1" applyFill="1" applyBorder="1" applyAlignment="1" applyProtection="1">
      <alignment horizontal="center"/>
    </xf>
    <xf numFmtId="0" fontId="2" fillId="0" borderId="21" xfId="0" applyNumberFormat="1" applyFont="1" applyBorder="1" applyAlignment="1" applyProtection="1"/>
    <xf numFmtId="0" fontId="2" fillId="0" borderId="22" xfId="0" applyNumberFormat="1" applyFont="1" applyBorder="1" applyAlignment="1" applyProtection="1"/>
    <xf numFmtId="2" fontId="8" fillId="11" borderId="7" xfId="0" applyNumberFormat="1" applyFont="1" applyFill="1" applyBorder="1" applyAlignment="1" applyProtection="1">
      <alignment horizontal="center" vertical="center"/>
      <protection locked="0"/>
    </xf>
    <xf numFmtId="2" fontId="9" fillId="11" borderId="8" xfId="0" applyNumberFormat="1" applyFont="1" applyFill="1" applyBorder="1" applyAlignment="1" applyProtection="1">
      <alignment horizontal="center" vertical="center"/>
      <protection locked="0"/>
    </xf>
    <xf numFmtId="0" fontId="2" fillId="0" borderId="0" xfId="0" applyNumberFormat="1" applyFont="1" applyBorder="1" applyAlignment="1" applyProtection="1"/>
    <xf numFmtId="0" fontId="4" fillId="0" borderId="0" xfId="0" applyNumberFormat="1" applyFont="1" applyAlignment="1" applyProtection="1"/>
    <xf numFmtId="0" fontId="4" fillId="0" borderId="25" xfId="0" applyNumberFormat="1" applyFont="1" applyBorder="1" applyAlignment="1" applyProtection="1"/>
    <xf numFmtId="0" fontId="1" fillId="0" borderId="27" xfId="0" applyNumberFormat="1" applyFont="1" applyBorder="1" applyAlignment="1">
      <alignment horizontal="right"/>
    </xf>
    <xf numFmtId="0" fontId="6" fillId="0" borderId="0" xfId="0" applyNumberFormat="1" applyFont="1" applyFill="1" applyAlignment="1" applyProtection="1">
      <alignment horizontal="center"/>
    </xf>
    <xf numFmtId="0" fontId="2" fillId="0" borderId="7"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4" fillId="0" borderId="0" xfId="0" applyNumberFormat="1" applyFont="1" applyBorder="1" applyAlignment="1" applyProtection="1"/>
    <xf numFmtId="0" fontId="6" fillId="0" borderId="5" xfId="0" applyNumberFormat="1" applyFont="1" applyBorder="1" applyAlignment="1" applyProtection="1">
      <alignment horizontal="left"/>
    </xf>
    <xf numFmtId="0" fontId="6" fillId="0" borderId="0" xfId="0" applyNumberFormat="1" applyFont="1" applyBorder="1" applyAlignment="1" applyProtection="1">
      <alignment horizontal="left"/>
    </xf>
    <xf numFmtId="2" fontId="8" fillId="7" borderId="7" xfId="0" applyNumberFormat="1" applyFont="1" applyFill="1" applyBorder="1" applyAlignment="1" applyProtection="1">
      <alignment horizontal="center"/>
      <protection locked="0"/>
    </xf>
    <xf numFmtId="0" fontId="8" fillId="7" borderId="8" xfId="0" applyNumberFormat="1" applyFont="1" applyFill="1" applyBorder="1" applyAlignment="1" applyProtection="1">
      <alignment horizontal="center"/>
      <protection locked="0"/>
    </xf>
    <xf numFmtId="0" fontId="2" fillId="0" borderId="0" xfId="0" applyNumberFormat="1" applyFont="1" applyBorder="1" applyAlignment="1" applyProtection="1">
      <alignment horizontal="left"/>
    </xf>
    <xf numFmtId="0" fontId="2" fillId="0" borderId="25" xfId="0" applyNumberFormat="1" applyFont="1" applyBorder="1" applyAlignment="1" applyProtection="1">
      <alignment horizontal="left"/>
    </xf>
    <xf numFmtId="0" fontId="2" fillId="0" borderId="27" xfId="0" applyNumberFormat="1" applyFont="1" applyBorder="1" applyAlignment="1" applyProtection="1">
      <alignment horizontal="left"/>
    </xf>
    <xf numFmtId="0" fontId="22" fillId="0" borderId="13" xfId="0" applyNumberFormat="1" applyFont="1" applyBorder="1" applyAlignment="1" applyProtection="1"/>
    <xf numFmtId="0" fontId="2" fillId="0" borderId="14" xfId="0" applyNumberFormat="1" applyFont="1" applyBorder="1" applyAlignment="1" applyProtection="1"/>
    <xf numFmtId="0" fontId="2" fillId="0" borderId="1" xfId="0" applyNumberFormat="1" applyFont="1" applyBorder="1" applyAlignment="1" applyProtection="1"/>
    <xf numFmtId="0" fontId="2" fillId="0" borderId="15" xfId="0" applyNumberFormat="1" applyFont="1" applyBorder="1" applyAlignment="1" applyProtection="1"/>
    <xf numFmtId="0" fontId="1" fillId="0" borderId="9" xfId="0" applyNumberFormat="1" applyFont="1" applyBorder="1" applyAlignment="1" applyProtection="1">
      <alignment horizontal="left"/>
    </xf>
    <xf numFmtId="0" fontId="1" fillId="0" borderId="27" xfId="0" applyNumberFormat="1" applyFont="1" applyBorder="1" applyAlignment="1" applyProtection="1">
      <alignment horizontal="left"/>
    </xf>
    <xf numFmtId="0" fontId="15" fillId="0" borderId="27" xfId="1" applyNumberFormat="1" applyFont="1" applyBorder="1" applyAlignment="1" applyProtection="1">
      <alignment horizontal="left"/>
    </xf>
    <xf numFmtId="0" fontId="2" fillId="0" borderId="32" xfId="0" applyNumberFormat="1" applyFont="1" applyBorder="1" applyAlignment="1" applyProtection="1">
      <alignment horizontal="center" vertical="center" wrapText="1"/>
    </xf>
    <xf numFmtId="0" fontId="2" fillId="0" borderId="33" xfId="0" applyNumberFormat="1" applyFont="1" applyBorder="1" applyAlignment="1" applyProtection="1">
      <alignment horizontal="center" vertical="center" wrapText="1"/>
    </xf>
    <xf numFmtId="0" fontId="2" fillId="0" borderId="34" xfId="0" applyNumberFormat="1" applyFont="1" applyBorder="1" applyAlignment="1" applyProtection="1">
      <alignment horizontal="center" vertical="center" wrapText="1"/>
    </xf>
    <xf numFmtId="0" fontId="2" fillId="0" borderId="21" xfId="0" applyNumberFormat="1" applyFont="1" applyBorder="1" applyAlignment="1" applyProtection="1">
      <alignment horizontal="center" vertical="center" wrapText="1"/>
    </xf>
    <xf numFmtId="0" fontId="2" fillId="0" borderId="5" xfId="0" applyNumberFormat="1" applyFont="1" applyBorder="1" applyAlignment="1" applyProtection="1">
      <alignment horizontal="center" vertical="center" wrapText="1"/>
    </xf>
    <xf numFmtId="0" fontId="2" fillId="0" borderId="9" xfId="0" applyNumberFormat="1" applyFont="1" applyBorder="1" applyAlignment="1" applyProtection="1">
      <alignment horizontal="center" vertical="center" wrapText="1"/>
    </xf>
    <xf numFmtId="0" fontId="2" fillId="0" borderId="32" xfId="0" applyNumberFormat="1" applyFont="1" applyBorder="1" applyAlignment="1" applyProtection="1">
      <alignment horizontal="center" vertical="center"/>
    </xf>
    <xf numFmtId="0" fontId="2" fillId="0" borderId="33" xfId="0" applyNumberFormat="1" applyFont="1" applyBorder="1" applyAlignment="1" applyProtection="1">
      <alignment horizontal="center" vertical="center"/>
    </xf>
    <xf numFmtId="0" fontId="4" fillId="0" borderId="34" xfId="0" applyNumberFormat="1" applyFont="1" applyBorder="1" applyAlignment="1" applyProtection="1">
      <alignment horizontal="center" vertical="center"/>
    </xf>
  </cellXfs>
  <cellStyles count="2">
    <cellStyle name="Hyperlink" xfId="1" builtinId="8"/>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avis.hamblin@jordandistrict.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tabSelected="1" zoomScale="80" zoomScaleNormal="80" zoomScaleSheetLayoutView="90" workbookViewId="0">
      <selection activeCell="C20" sqref="C20"/>
    </sheetView>
  </sheetViews>
  <sheetFormatPr defaultColWidth="9.140625" defaultRowHeight="15" x14ac:dyDescent="0.25"/>
  <cols>
    <col min="1" max="1" width="13.140625" style="17" customWidth="1"/>
    <col min="2" max="2" width="11.7109375" style="17" customWidth="1"/>
    <col min="3" max="3" width="11.85546875" style="17" customWidth="1"/>
    <col min="4" max="4" width="9.140625" style="17"/>
    <col min="5" max="5" width="10.140625" style="17" customWidth="1"/>
    <col min="6" max="6" width="19.28515625" style="17" customWidth="1"/>
    <col min="7" max="7" width="13.7109375" style="17" customWidth="1"/>
    <col min="8" max="8" width="13.5703125" style="17" customWidth="1"/>
    <col min="9" max="9" width="13.85546875" style="17" customWidth="1"/>
    <col min="10" max="10" width="16.85546875" style="17" customWidth="1"/>
    <col min="11" max="16384" width="9.140625" style="17"/>
  </cols>
  <sheetData>
    <row r="1" spans="1:13" ht="22.5" customHeight="1" x14ac:dyDescent="0.3">
      <c r="A1" s="128" t="s">
        <v>48</v>
      </c>
      <c r="B1" s="128"/>
      <c r="C1" s="128"/>
      <c r="D1" s="128"/>
      <c r="E1" s="128"/>
      <c r="F1" s="128"/>
      <c r="G1" s="128"/>
      <c r="H1" s="128"/>
      <c r="I1" s="128"/>
      <c r="J1" s="128"/>
      <c r="K1" s="128"/>
      <c r="L1" s="128"/>
    </row>
    <row r="2" spans="1:13" x14ac:dyDescent="0.25">
      <c r="A2" s="8"/>
      <c r="B2" s="8"/>
      <c r="C2" s="8"/>
      <c r="D2" s="8"/>
      <c r="E2" s="8"/>
      <c r="F2" s="8"/>
      <c r="G2" s="8"/>
      <c r="H2" s="8"/>
      <c r="I2" s="8"/>
      <c r="J2" s="8"/>
    </row>
    <row r="3" spans="1:13" x14ac:dyDescent="0.25">
      <c r="A3" s="111" t="s">
        <v>9</v>
      </c>
      <c r="B3" s="112"/>
      <c r="C3" s="112"/>
      <c r="D3" s="9"/>
      <c r="E3" s="9"/>
      <c r="F3" s="8"/>
      <c r="G3" s="8"/>
      <c r="H3" s="113">
        <f ca="1">TODAY()</f>
        <v>43545</v>
      </c>
      <c r="I3" s="114"/>
      <c r="J3" s="114"/>
    </row>
    <row r="4" spans="1:13" x14ac:dyDescent="0.25">
      <c r="A4" s="115" t="s">
        <v>0</v>
      </c>
      <c r="B4" s="115"/>
      <c r="C4" s="115"/>
      <c r="D4" s="19"/>
      <c r="E4" s="19"/>
      <c r="F4" s="8"/>
      <c r="G4" s="8"/>
      <c r="H4" s="115" t="s">
        <v>1</v>
      </c>
      <c r="I4" s="115"/>
      <c r="J4" s="115"/>
    </row>
    <row r="5" spans="1:13" ht="30.75" customHeight="1" x14ac:dyDescent="0.25">
      <c r="A5" s="120" t="s">
        <v>46</v>
      </c>
      <c r="B5" s="120"/>
      <c r="C5" s="120"/>
      <c r="D5" s="120"/>
      <c r="E5" s="120"/>
      <c r="F5" s="120"/>
      <c r="G5" s="120"/>
      <c r="H5" s="120"/>
      <c r="I5" s="120"/>
      <c r="J5" s="120"/>
    </row>
    <row r="6" spans="1:13" ht="15.75" thickBot="1" x14ac:dyDescent="0.3">
      <c r="A6" s="8"/>
      <c r="B6" s="8"/>
      <c r="C6" s="8"/>
      <c r="D6" s="8"/>
      <c r="E6" s="8"/>
      <c r="F6" s="8"/>
      <c r="G6" s="8"/>
      <c r="H6" s="8"/>
      <c r="I6" s="8"/>
      <c r="J6" s="8"/>
    </row>
    <row r="7" spans="1:13" ht="16.5" thickBot="1" x14ac:dyDescent="0.3">
      <c r="A7" s="121" t="s">
        <v>2</v>
      </c>
      <c r="B7" s="122"/>
      <c r="C7" s="122"/>
      <c r="D7" s="122"/>
      <c r="E7" s="122"/>
      <c r="F7" s="122"/>
      <c r="G7" s="122"/>
      <c r="H7" s="122"/>
      <c r="I7" s="122"/>
      <c r="J7" s="123"/>
    </row>
    <row r="8" spans="1:13" x14ac:dyDescent="0.25">
      <c r="A8" s="2"/>
      <c r="B8" s="124" t="s">
        <v>31</v>
      </c>
      <c r="C8" s="108" t="s">
        <v>30</v>
      </c>
      <c r="D8" s="145" t="s">
        <v>3</v>
      </c>
      <c r="E8" s="145" t="s">
        <v>4</v>
      </c>
      <c r="F8" s="108" t="s">
        <v>29</v>
      </c>
      <c r="G8" s="108" t="s">
        <v>28</v>
      </c>
      <c r="H8" s="108" t="s">
        <v>27</v>
      </c>
      <c r="I8" s="108" t="s">
        <v>32</v>
      </c>
      <c r="J8" s="108" t="s">
        <v>26</v>
      </c>
      <c r="K8" s="96" t="s">
        <v>43</v>
      </c>
      <c r="L8" s="97"/>
      <c r="M8" s="60"/>
    </row>
    <row r="9" spans="1:13" ht="14.25" customHeight="1" thickBot="1" x14ac:dyDescent="0.3">
      <c r="A9" s="2"/>
      <c r="B9" s="125"/>
      <c r="C9" s="109"/>
      <c r="D9" s="146"/>
      <c r="E9" s="146"/>
      <c r="F9" s="109"/>
      <c r="G9" s="109"/>
      <c r="H9" s="109"/>
      <c r="I9" s="109"/>
      <c r="J9" s="109"/>
      <c r="K9" s="98"/>
      <c r="L9" s="99"/>
      <c r="M9" s="60"/>
    </row>
    <row r="10" spans="1:13" ht="15.75" thickBot="1" x14ac:dyDescent="0.3">
      <c r="A10" s="2"/>
      <c r="B10" s="126">
        <v>44.3</v>
      </c>
      <c r="C10" s="109"/>
      <c r="D10" s="146"/>
      <c r="E10" s="146"/>
      <c r="F10" s="109"/>
      <c r="G10" s="109"/>
      <c r="H10" s="109"/>
      <c r="I10" s="109"/>
      <c r="J10" s="109"/>
      <c r="K10" s="100"/>
      <c r="L10" s="101"/>
      <c r="M10" s="60"/>
    </row>
    <row r="11" spans="1:13" ht="15.75" thickBot="1" x14ac:dyDescent="0.3">
      <c r="A11" s="2"/>
      <c r="B11" s="126"/>
      <c r="C11" s="110"/>
      <c r="D11" s="146"/>
      <c r="E11" s="146"/>
      <c r="F11" s="109"/>
      <c r="G11" s="110"/>
      <c r="H11" s="110"/>
      <c r="I11" s="109"/>
      <c r="J11" s="110"/>
      <c r="K11" s="66" t="s">
        <v>41</v>
      </c>
      <c r="L11" s="67" t="s">
        <v>8</v>
      </c>
      <c r="M11" s="61"/>
    </row>
    <row r="12" spans="1:13" ht="15.75" thickBot="1" x14ac:dyDescent="0.3">
      <c r="A12" s="3"/>
      <c r="B12" s="127"/>
      <c r="C12" s="79">
        <f>SUM(D12:F12)</f>
        <v>0</v>
      </c>
      <c r="D12" s="80">
        <v>0</v>
      </c>
      <c r="E12" s="81">
        <v>0</v>
      </c>
      <c r="F12" s="82">
        <v>0</v>
      </c>
      <c r="G12" s="83">
        <f>SUM(C12-F12)</f>
        <v>0</v>
      </c>
      <c r="H12" s="20">
        <f>SUM(G12/B10)</f>
        <v>0</v>
      </c>
      <c r="I12" s="5">
        <v>0</v>
      </c>
      <c r="J12" s="21" t="e">
        <f>SUM(G12/I12)</f>
        <v>#DIV/0!</v>
      </c>
      <c r="K12" s="75">
        <v>0</v>
      </c>
      <c r="L12" s="62" t="e">
        <f>SUM(G12/M12)</f>
        <v>#DIV/0!</v>
      </c>
      <c r="M12" s="63">
        <f>SUM(K12,I12)</f>
        <v>0</v>
      </c>
    </row>
    <row r="13" spans="1:13" ht="4.5" customHeight="1" x14ac:dyDescent="0.25">
      <c r="A13" s="8"/>
      <c r="B13" s="8"/>
      <c r="C13" s="8"/>
      <c r="D13" s="8"/>
      <c r="E13" s="8"/>
      <c r="F13" s="8"/>
      <c r="G13" s="8"/>
      <c r="H13" s="8"/>
      <c r="I13" s="8"/>
      <c r="J13" s="8"/>
      <c r="K13" s="64" t="s">
        <v>9</v>
      </c>
      <c r="L13" s="61"/>
      <c r="M13" s="61"/>
    </row>
    <row r="14" spans="1:13" ht="4.5" customHeight="1" thickBot="1" x14ac:dyDescent="0.3">
      <c r="A14" s="8"/>
      <c r="B14" s="8"/>
      <c r="C14" s="8"/>
      <c r="D14" s="8"/>
      <c r="E14" s="8"/>
      <c r="F14" s="8"/>
      <c r="G14" s="8"/>
      <c r="H14" s="8"/>
      <c r="I14" s="8"/>
      <c r="J14" s="8"/>
      <c r="K14" s="65"/>
      <c r="L14" s="60"/>
      <c r="M14" s="60"/>
    </row>
    <row r="15" spans="1:13" ht="16.5" thickBot="1" x14ac:dyDescent="0.3">
      <c r="A15" s="116" t="s">
        <v>6</v>
      </c>
      <c r="B15" s="117"/>
      <c r="C15" s="117"/>
      <c r="D15" s="118"/>
      <c r="E15" s="117"/>
      <c r="F15" s="117"/>
      <c r="G15" s="117"/>
      <c r="H15" s="117"/>
      <c r="I15" s="117"/>
      <c r="J15" s="119"/>
      <c r="K15" s="65"/>
      <c r="L15" s="60"/>
      <c r="M15" s="60"/>
    </row>
    <row r="16" spans="1:13" ht="15" customHeight="1" x14ac:dyDescent="0.25">
      <c r="A16" s="168" t="s">
        <v>7</v>
      </c>
      <c r="B16" s="168" t="s">
        <v>8</v>
      </c>
      <c r="C16" s="165" t="s">
        <v>30</v>
      </c>
      <c r="D16" s="162" t="s">
        <v>3</v>
      </c>
      <c r="E16" s="108" t="s">
        <v>4</v>
      </c>
      <c r="F16" s="108" t="s">
        <v>29</v>
      </c>
      <c r="G16" s="108" t="s">
        <v>28</v>
      </c>
      <c r="H16" s="108" t="s">
        <v>27</v>
      </c>
      <c r="I16" s="108" t="s">
        <v>32</v>
      </c>
      <c r="J16" s="108" t="s">
        <v>26</v>
      </c>
      <c r="K16" s="96" t="s">
        <v>43</v>
      </c>
      <c r="L16" s="97"/>
      <c r="M16" s="60"/>
    </row>
    <row r="17" spans="1:15" x14ac:dyDescent="0.25">
      <c r="A17" s="169"/>
      <c r="B17" s="169"/>
      <c r="C17" s="166"/>
      <c r="D17" s="163"/>
      <c r="E17" s="109"/>
      <c r="F17" s="109"/>
      <c r="G17" s="109"/>
      <c r="H17" s="109"/>
      <c r="I17" s="109"/>
      <c r="J17" s="109"/>
      <c r="K17" s="98"/>
      <c r="L17" s="99"/>
      <c r="M17" s="60"/>
    </row>
    <row r="18" spans="1:15" ht="15.75" thickBot="1" x14ac:dyDescent="0.3">
      <c r="A18" s="169"/>
      <c r="B18" s="169"/>
      <c r="C18" s="166"/>
      <c r="D18" s="163"/>
      <c r="E18" s="109"/>
      <c r="F18" s="109"/>
      <c r="G18" s="109"/>
      <c r="H18" s="109"/>
      <c r="I18" s="109"/>
      <c r="J18" s="109"/>
      <c r="K18" s="100"/>
      <c r="L18" s="101"/>
      <c r="M18" s="60"/>
    </row>
    <row r="19" spans="1:15" ht="15.75" thickBot="1" x14ac:dyDescent="0.3">
      <c r="A19" s="170"/>
      <c r="B19" s="170"/>
      <c r="C19" s="167"/>
      <c r="D19" s="164"/>
      <c r="E19" s="110"/>
      <c r="F19" s="110"/>
      <c r="G19" s="110"/>
      <c r="H19" s="110"/>
      <c r="I19" s="110"/>
      <c r="J19" s="110"/>
      <c r="K19" s="68" t="s">
        <v>41</v>
      </c>
      <c r="L19" s="67" t="s">
        <v>8</v>
      </c>
      <c r="M19" s="60"/>
    </row>
    <row r="20" spans="1:15" x14ac:dyDescent="0.25">
      <c r="A20" s="22">
        <v>1</v>
      </c>
      <c r="B20" s="23">
        <v>22.3</v>
      </c>
      <c r="C20" s="84">
        <f>SUM(D20:F20)</f>
        <v>0</v>
      </c>
      <c r="D20" s="85">
        <v>0</v>
      </c>
      <c r="E20" s="85">
        <v>0</v>
      </c>
      <c r="F20" s="85">
        <v>0</v>
      </c>
      <c r="G20" s="86">
        <f t="shared" ref="G20:G25" si="0">SUM(C20-F20)</f>
        <v>0</v>
      </c>
      <c r="H20" s="24">
        <f t="shared" ref="H20:H25" si="1">SUM(G20/B20)</f>
        <v>0</v>
      </c>
      <c r="I20" s="4">
        <v>0</v>
      </c>
      <c r="J20" s="25" t="e">
        <f t="shared" ref="J20:J25" si="2">SUM(G20/I20)</f>
        <v>#DIV/0!</v>
      </c>
      <c r="K20" s="76">
        <v>0</v>
      </c>
      <c r="L20" s="91" t="e">
        <f>SUM(G20/M20)</f>
        <v>#DIV/0!</v>
      </c>
      <c r="M20" s="64">
        <f>SUM(K20,I20)</f>
        <v>0</v>
      </c>
    </row>
    <row r="21" spans="1:15" x14ac:dyDescent="0.25">
      <c r="A21" s="26">
        <v>2</v>
      </c>
      <c r="B21" s="27">
        <v>22.3</v>
      </c>
      <c r="C21" s="84">
        <f t="shared" ref="C21:C25" si="3">SUM(D21:F21)</f>
        <v>0</v>
      </c>
      <c r="D21" s="87">
        <v>0</v>
      </c>
      <c r="E21" s="87">
        <v>0</v>
      </c>
      <c r="F21" s="87">
        <v>0</v>
      </c>
      <c r="G21" s="86">
        <f t="shared" si="0"/>
        <v>0</v>
      </c>
      <c r="H21" s="28">
        <f t="shared" si="1"/>
        <v>0</v>
      </c>
      <c r="I21" s="4">
        <v>0</v>
      </c>
      <c r="J21" s="25" t="e">
        <f t="shared" si="2"/>
        <v>#DIV/0!</v>
      </c>
      <c r="K21" s="77">
        <v>0</v>
      </c>
      <c r="L21" s="92" t="e">
        <f t="shared" ref="L21:L25" si="4">SUM(G21/M21)</f>
        <v>#DIV/0!</v>
      </c>
      <c r="M21" s="64">
        <f t="shared" ref="M21:M25" si="5">SUM(K21,I21)</f>
        <v>0</v>
      </c>
    </row>
    <row r="22" spans="1:15" x14ac:dyDescent="0.25">
      <c r="A22" s="26">
        <v>3</v>
      </c>
      <c r="B22" s="27">
        <v>22.3</v>
      </c>
      <c r="C22" s="84">
        <f t="shared" si="3"/>
        <v>0</v>
      </c>
      <c r="D22" s="87">
        <v>0</v>
      </c>
      <c r="E22" s="87">
        <v>0</v>
      </c>
      <c r="F22" s="87">
        <v>0</v>
      </c>
      <c r="G22" s="86">
        <f t="shared" si="0"/>
        <v>0</v>
      </c>
      <c r="H22" s="28">
        <f t="shared" si="1"/>
        <v>0</v>
      </c>
      <c r="I22" s="4">
        <v>0</v>
      </c>
      <c r="J22" s="25" t="e">
        <f t="shared" si="2"/>
        <v>#DIV/0!</v>
      </c>
      <c r="K22" s="77">
        <v>0</v>
      </c>
      <c r="L22" s="92" t="e">
        <f t="shared" si="4"/>
        <v>#DIV/0!</v>
      </c>
      <c r="M22" s="64">
        <f t="shared" si="5"/>
        <v>0</v>
      </c>
    </row>
    <row r="23" spans="1:15" x14ac:dyDescent="0.25">
      <c r="A23" s="26">
        <v>4</v>
      </c>
      <c r="B23" s="27">
        <v>26.3</v>
      </c>
      <c r="C23" s="84">
        <f t="shared" si="3"/>
        <v>0</v>
      </c>
      <c r="D23" s="87">
        <v>0</v>
      </c>
      <c r="E23" s="87">
        <v>0</v>
      </c>
      <c r="F23" s="87">
        <v>0</v>
      </c>
      <c r="G23" s="86">
        <f t="shared" si="0"/>
        <v>0</v>
      </c>
      <c r="H23" s="28">
        <f t="shared" si="1"/>
        <v>0</v>
      </c>
      <c r="I23" s="4">
        <v>0</v>
      </c>
      <c r="J23" s="25" t="e">
        <f t="shared" si="2"/>
        <v>#DIV/0!</v>
      </c>
      <c r="K23" s="77">
        <v>0</v>
      </c>
      <c r="L23" s="92" t="e">
        <f t="shared" si="4"/>
        <v>#DIV/0!</v>
      </c>
      <c r="M23" s="64">
        <f t="shared" si="5"/>
        <v>0</v>
      </c>
    </row>
    <row r="24" spans="1:15" x14ac:dyDescent="0.25">
      <c r="A24" s="26">
        <v>5</v>
      </c>
      <c r="B24" s="27">
        <v>26.3</v>
      </c>
      <c r="C24" s="84">
        <f t="shared" si="3"/>
        <v>0</v>
      </c>
      <c r="D24" s="87">
        <v>0</v>
      </c>
      <c r="E24" s="87">
        <v>0</v>
      </c>
      <c r="F24" s="87">
        <v>0</v>
      </c>
      <c r="G24" s="86">
        <f t="shared" si="0"/>
        <v>0</v>
      </c>
      <c r="H24" s="28">
        <f t="shared" si="1"/>
        <v>0</v>
      </c>
      <c r="I24" s="4">
        <v>0</v>
      </c>
      <c r="J24" s="25" t="e">
        <f t="shared" si="2"/>
        <v>#DIV/0!</v>
      </c>
      <c r="K24" s="77">
        <v>0</v>
      </c>
      <c r="L24" s="92" t="e">
        <f t="shared" si="4"/>
        <v>#DIV/0!</v>
      </c>
      <c r="M24" s="64">
        <f t="shared" si="5"/>
        <v>0</v>
      </c>
    </row>
    <row r="25" spans="1:15" ht="15.75" thickBot="1" x14ac:dyDescent="0.3">
      <c r="A25" s="26">
        <v>6</v>
      </c>
      <c r="B25" s="27">
        <v>26.3</v>
      </c>
      <c r="C25" s="84">
        <f t="shared" si="3"/>
        <v>0</v>
      </c>
      <c r="D25" s="87">
        <v>0</v>
      </c>
      <c r="E25" s="87">
        <v>0</v>
      </c>
      <c r="F25" s="87">
        <v>0</v>
      </c>
      <c r="G25" s="86">
        <f t="shared" si="0"/>
        <v>0</v>
      </c>
      <c r="H25" s="28">
        <f t="shared" si="1"/>
        <v>0</v>
      </c>
      <c r="I25" s="4">
        <v>0</v>
      </c>
      <c r="J25" s="25" t="e">
        <f t="shared" si="2"/>
        <v>#DIV/0!</v>
      </c>
      <c r="K25" s="78">
        <v>0</v>
      </c>
      <c r="L25" s="93" t="e">
        <f t="shared" si="4"/>
        <v>#DIV/0!</v>
      </c>
      <c r="M25" s="64">
        <f t="shared" si="5"/>
        <v>0</v>
      </c>
    </row>
    <row r="26" spans="1:15" x14ac:dyDescent="0.25">
      <c r="A26" s="155" t="s">
        <v>44</v>
      </c>
      <c r="B26" s="156"/>
      <c r="C26" s="156"/>
      <c r="D26" s="157"/>
      <c r="E26" s="157"/>
      <c r="F26" s="157"/>
      <c r="G26" s="156"/>
      <c r="H26" s="158"/>
      <c r="I26" s="10">
        <v>0</v>
      </c>
      <c r="J26" s="129">
        <f>SUM(I20:I25)</f>
        <v>0</v>
      </c>
      <c r="K26" s="102">
        <f>SUM(K20:K25)</f>
        <v>0</v>
      </c>
      <c r="L26" s="104" t="e">
        <f>SUM(G27/M27)</f>
        <v>#DIV/0!</v>
      </c>
      <c r="M26" s="60"/>
    </row>
    <row r="27" spans="1:15" ht="15.75" thickBot="1" x14ac:dyDescent="0.3">
      <c r="A27" s="131" t="s">
        <v>10</v>
      </c>
      <c r="B27" s="132"/>
      <c r="C27" s="88">
        <f t="shared" ref="C27:H27" si="6">SUM(C20:C25)</f>
        <v>0</v>
      </c>
      <c r="D27" s="88">
        <f t="shared" si="6"/>
        <v>0</v>
      </c>
      <c r="E27" s="88">
        <f t="shared" si="6"/>
        <v>0</v>
      </c>
      <c r="F27" s="88">
        <f t="shared" si="6"/>
        <v>0</v>
      </c>
      <c r="G27" s="88">
        <f t="shared" si="6"/>
        <v>0</v>
      </c>
      <c r="H27" s="29">
        <f t="shared" si="6"/>
        <v>0</v>
      </c>
      <c r="I27" s="29">
        <f>SUM(I20:I26)</f>
        <v>0</v>
      </c>
      <c r="J27" s="130"/>
      <c r="K27" s="103"/>
      <c r="L27" s="105"/>
      <c r="M27" s="64">
        <f>SUM(K26,I27)</f>
        <v>0</v>
      </c>
    </row>
    <row r="28" spans="1:15" ht="13.5" customHeight="1" thickBot="1" x14ac:dyDescent="0.3">
      <c r="A28" s="8"/>
      <c r="B28" s="8"/>
      <c r="C28" s="8"/>
      <c r="D28" s="8"/>
      <c r="E28" s="8"/>
      <c r="F28" s="8"/>
      <c r="G28" s="8"/>
      <c r="H28" s="8"/>
      <c r="I28" s="8" t="s">
        <v>40</v>
      </c>
      <c r="J28" s="89" t="e">
        <f>SUM(H43/J26)</f>
        <v>#DIV/0!</v>
      </c>
      <c r="K28" s="64">
        <f>SUM(K26,J26)</f>
        <v>0</v>
      </c>
      <c r="L28" s="65"/>
      <c r="M28" s="60"/>
    </row>
    <row r="29" spans="1:15" ht="16.5" thickBot="1" x14ac:dyDescent="0.3">
      <c r="A29" s="30" t="s">
        <v>11</v>
      </c>
      <c r="B29" s="8"/>
      <c r="C29" s="8"/>
      <c r="D29" s="8"/>
      <c r="E29" s="8"/>
      <c r="F29" s="8"/>
      <c r="G29" s="8"/>
      <c r="H29" s="143" t="s">
        <v>45</v>
      </c>
      <c r="I29" s="143"/>
      <c r="J29" s="90" t="e">
        <f>SUM(H43/K28)</f>
        <v>#DIV/0!</v>
      </c>
      <c r="K29" s="106" t="s">
        <v>42</v>
      </c>
      <c r="L29" s="107"/>
    </row>
    <row r="30" spans="1:15" ht="16.5" thickBot="1" x14ac:dyDescent="0.3">
      <c r="A30" s="133" t="s">
        <v>12</v>
      </c>
      <c r="B30" s="134"/>
      <c r="C30" s="134"/>
      <c r="D30" s="134"/>
      <c r="E30" s="134"/>
      <c r="F30" s="134"/>
      <c r="G30" s="134"/>
      <c r="H30" s="134"/>
      <c r="I30" s="134"/>
      <c r="J30" s="135"/>
      <c r="K30" s="94"/>
      <c r="L30" s="95"/>
    </row>
    <row r="31" spans="1:15" x14ac:dyDescent="0.25">
      <c r="A31" s="136" t="s">
        <v>13</v>
      </c>
      <c r="B31" s="137"/>
      <c r="C31" s="31" t="s">
        <v>14</v>
      </c>
      <c r="D31" s="31"/>
      <c r="E31" s="31"/>
      <c r="F31" s="32"/>
      <c r="G31" s="32"/>
      <c r="H31" s="33">
        <f>SUM(H12)</f>
        <v>0</v>
      </c>
      <c r="I31" s="32"/>
      <c r="J31" s="34"/>
      <c r="O31" s="35"/>
    </row>
    <row r="32" spans="1:15" ht="15.75" thickBot="1" x14ac:dyDescent="0.3">
      <c r="A32" s="13"/>
      <c r="B32" s="14"/>
      <c r="C32" s="14"/>
      <c r="D32" s="14"/>
      <c r="E32" s="14"/>
      <c r="F32" s="14"/>
      <c r="G32" s="14"/>
      <c r="H32" s="36"/>
      <c r="I32" s="14"/>
      <c r="J32" s="16"/>
      <c r="O32" s="35"/>
    </row>
    <row r="33" spans="1:14" x14ac:dyDescent="0.25">
      <c r="A33" s="37" t="s">
        <v>5</v>
      </c>
      <c r="B33" s="36"/>
      <c r="C33" s="38" t="s">
        <v>15</v>
      </c>
      <c r="D33" s="38"/>
      <c r="E33" s="38"/>
      <c r="F33" s="14"/>
      <c r="G33" s="14"/>
      <c r="H33" s="39">
        <f>SUM(I12)</f>
        <v>0</v>
      </c>
      <c r="I33" s="14"/>
      <c r="J33" s="16"/>
      <c r="N33" s="40"/>
    </row>
    <row r="34" spans="1:14" ht="15.75" thickBot="1" x14ac:dyDescent="0.3">
      <c r="A34" s="1" t="s">
        <v>16</v>
      </c>
      <c r="B34" s="7" t="s">
        <v>9</v>
      </c>
      <c r="C34" s="41" t="s">
        <v>17</v>
      </c>
      <c r="D34" s="41"/>
      <c r="E34" s="41"/>
      <c r="F34" s="8"/>
      <c r="G34" s="8"/>
      <c r="H34" s="42">
        <f>H33*2</f>
        <v>0</v>
      </c>
      <c r="I34" s="8"/>
      <c r="J34" s="16"/>
    </row>
    <row r="35" spans="1:14" ht="16.5" thickBot="1" x14ac:dyDescent="0.3">
      <c r="A35" s="138">
        <v>0</v>
      </c>
      <c r="B35" s="14"/>
      <c r="C35" s="140" t="s">
        <v>18</v>
      </c>
      <c r="D35" s="140"/>
      <c r="E35" s="140"/>
      <c r="F35" s="141"/>
      <c r="G35" s="141"/>
      <c r="H35" s="142"/>
      <c r="I35" s="43">
        <f>SUM(H33-H31)</f>
        <v>0</v>
      </c>
      <c r="J35" s="16"/>
    </row>
    <row r="36" spans="1:14" ht="15.75" thickBot="1" x14ac:dyDescent="0.3">
      <c r="A36" s="139"/>
      <c r="B36" s="14"/>
      <c r="C36" s="14"/>
      <c r="D36" s="14"/>
      <c r="E36" s="14"/>
      <c r="F36" s="14"/>
      <c r="G36" s="14"/>
      <c r="H36" s="36"/>
      <c r="I36" s="36"/>
      <c r="J36" s="16"/>
    </row>
    <row r="37" spans="1:14" x14ac:dyDescent="0.25">
      <c r="A37" s="136" t="s">
        <v>19</v>
      </c>
      <c r="B37" s="137"/>
      <c r="C37" s="31" t="s">
        <v>14</v>
      </c>
      <c r="D37" s="31"/>
      <c r="E37" s="31"/>
      <c r="F37" s="32"/>
      <c r="G37" s="32"/>
      <c r="H37" s="44">
        <f>SUM(H27)</f>
        <v>0</v>
      </c>
      <c r="I37" s="45"/>
      <c r="J37" s="34"/>
    </row>
    <row r="38" spans="1:14" ht="15.75" thickBot="1" x14ac:dyDescent="0.3">
      <c r="A38" s="13"/>
      <c r="B38" s="14"/>
      <c r="C38" s="14"/>
      <c r="D38" s="14"/>
      <c r="E38" s="14"/>
      <c r="F38" s="14"/>
      <c r="G38" s="14"/>
      <c r="H38" s="36"/>
      <c r="I38" s="36"/>
      <c r="J38" s="16"/>
    </row>
    <row r="39" spans="1:14" x14ac:dyDescent="0.25">
      <c r="A39" s="37" t="s">
        <v>5</v>
      </c>
      <c r="B39" s="36"/>
      <c r="C39" s="38" t="s">
        <v>15</v>
      </c>
      <c r="D39" s="38"/>
      <c r="E39" s="38"/>
      <c r="F39" s="14"/>
      <c r="G39" s="14"/>
      <c r="H39" s="46">
        <f>I27</f>
        <v>0</v>
      </c>
      <c r="I39" s="36"/>
      <c r="J39" s="16"/>
    </row>
    <row r="40" spans="1:14" ht="15.75" thickBot="1" x14ac:dyDescent="0.3">
      <c r="A40" s="1" t="s">
        <v>16</v>
      </c>
      <c r="B40" s="6" t="s">
        <v>9</v>
      </c>
      <c r="C40" s="14"/>
      <c r="D40" s="14"/>
      <c r="E40" s="14"/>
      <c r="F40" s="14"/>
      <c r="G40" s="14"/>
      <c r="H40" s="14"/>
      <c r="I40" s="14"/>
      <c r="J40" s="16"/>
    </row>
    <row r="41" spans="1:14" ht="16.5" thickBot="1" x14ac:dyDescent="0.3">
      <c r="A41" s="138">
        <v>0</v>
      </c>
      <c r="B41" s="6"/>
      <c r="C41" s="140" t="s">
        <v>20</v>
      </c>
      <c r="D41" s="140"/>
      <c r="E41" s="140"/>
      <c r="F41" s="147"/>
      <c r="G41" s="147"/>
      <c r="H41" s="142"/>
      <c r="I41" s="43">
        <f>SUM(H39-H37)</f>
        <v>0</v>
      </c>
      <c r="J41" s="16"/>
    </row>
    <row r="42" spans="1:14" ht="15.75" thickBot="1" x14ac:dyDescent="0.3">
      <c r="A42" s="139"/>
      <c r="B42" s="47"/>
      <c r="C42" s="47"/>
      <c r="D42" s="47"/>
      <c r="E42" s="47"/>
      <c r="F42" s="47"/>
      <c r="G42" s="47"/>
      <c r="H42" s="47"/>
      <c r="I42" s="47"/>
      <c r="J42" s="48"/>
    </row>
    <row r="43" spans="1:14" ht="15.75" x14ac:dyDescent="0.25">
      <c r="A43" s="148" t="s">
        <v>21</v>
      </c>
      <c r="B43" s="149"/>
      <c r="C43" s="15" t="s">
        <v>34</v>
      </c>
      <c r="D43" s="15"/>
      <c r="E43" s="15"/>
      <c r="F43" s="15"/>
      <c r="G43" s="15"/>
      <c r="H43" s="70">
        <f>SUM(G12,G27)</f>
        <v>0</v>
      </c>
      <c r="I43" s="14"/>
      <c r="J43" s="16"/>
    </row>
    <row r="44" spans="1:14" x14ac:dyDescent="0.25">
      <c r="A44" s="49"/>
      <c r="B44" s="50"/>
      <c r="C44" s="8"/>
      <c r="D44" s="15" t="s">
        <v>23</v>
      </c>
      <c r="E44" s="15"/>
      <c r="F44" s="15"/>
      <c r="G44" s="71">
        <f>SUM(D12,D27)</f>
        <v>0</v>
      </c>
      <c r="H44" s="51"/>
      <c r="I44" s="14"/>
      <c r="J44" s="16"/>
    </row>
    <row r="45" spans="1:14" x14ac:dyDescent="0.25">
      <c r="A45" s="49"/>
      <c r="B45" s="50"/>
      <c r="C45" s="8"/>
      <c r="D45" s="15" t="s">
        <v>36</v>
      </c>
      <c r="E45" s="15"/>
      <c r="F45" s="15"/>
      <c r="G45" s="71">
        <f>SUM(E12,E27)</f>
        <v>0</v>
      </c>
      <c r="H45" s="51"/>
      <c r="I45" s="14"/>
      <c r="J45" s="16"/>
    </row>
    <row r="46" spans="1:14" x14ac:dyDescent="0.25">
      <c r="A46" s="49"/>
      <c r="B46" s="50"/>
      <c r="C46" s="8"/>
      <c r="D46" s="15" t="s">
        <v>35</v>
      </c>
      <c r="E46" s="15"/>
      <c r="F46" s="15"/>
      <c r="G46" s="71">
        <f>SUM(F27,F12)</f>
        <v>0</v>
      </c>
      <c r="H46" s="51"/>
      <c r="I46" s="14"/>
      <c r="J46" s="16"/>
    </row>
    <row r="47" spans="1:14" x14ac:dyDescent="0.25">
      <c r="A47" s="50"/>
      <c r="B47" s="50"/>
      <c r="C47" s="8"/>
      <c r="D47" s="15" t="s">
        <v>22</v>
      </c>
      <c r="E47" s="15"/>
      <c r="F47" s="15"/>
      <c r="G47" s="71">
        <f>SUM(C27,C12)</f>
        <v>0</v>
      </c>
      <c r="H47" s="51"/>
      <c r="I47" s="14"/>
      <c r="J47" s="16"/>
    </row>
    <row r="48" spans="1:14" ht="16.5" thickBot="1" x14ac:dyDescent="0.3">
      <c r="A48" s="8"/>
      <c r="B48" s="8"/>
      <c r="C48" s="15" t="s">
        <v>24</v>
      </c>
      <c r="D48" s="15"/>
      <c r="E48" s="15"/>
      <c r="F48" s="15"/>
      <c r="G48" s="15"/>
      <c r="H48" s="72">
        <f>SUM(H31,H37)</f>
        <v>0</v>
      </c>
      <c r="I48" s="14"/>
      <c r="J48" s="16"/>
    </row>
    <row r="49" spans="1:10" ht="15.75" x14ac:dyDescent="0.25">
      <c r="A49" s="37" t="s">
        <v>25</v>
      </c>
      <c r="B49" s="8"/>
      <c r="C49" s="15" t="s">
        <v>15</v>
      </c>
      <c r="D49" s="15"/>
      <c r="E49" s="15"/>
      <c r="F49" s="15"/>
      <c r="G49" s="15"/>
      <c r="H49" s="72">
        <f>SUM(H33,H39)</f>
        <v>0</v>
      </c>
      <c r="I49" s="14"/>
      <c r="J49" s="16"/>
    </row>
    <row r="50" spans="1:10" ht="15.75" thickBot="1" x14ac:dyDescent="0.3">
      <c r="A50" s="18" t="s">
        <v>16</v>
      </c>
      <c r="B50" s="8"/>
      <c r="C50" s="8"/>
      <c r="D50" s="8"/>
      <c r="E50" s="8"/>
      <c r="F50" s="8"/>
      <c r="G50" s="8"/>
      <c r="H50" s="8"/>
      <c r="I50" s="8"/>
      <c r="J50" s="16"/>
    </row>
    <row r="51" spans="1:10" ht="16.5" thickBot="1" x14ac:dyDescent="0.3">
      <c r="A51" s="150">
        <f>SUM(A41,A35)</f>
        <v>0</v>
      </c>
      <c r="B51" s="8"/>
      <c r="C51" s="152" t="s">
        <v>38</v>
      </c>
      <c r="D51" s="152"/>
      <c r="E51" s="152"/>
      <c r="F51" s="152"/>
      <c r="G51" s="152"/>
      <c r="H51" s="153"/>
      <c r="I51" s="52">
        <f>SUM(H49-H48)</f>
        <v>0</v>
      </c>
      <c r="J51" s="16"/>
    </row>
    <row r="52" spans="1:10" ht="16.5" thickBot="1" x14ac:dyDescent="0.3">
      <c r="A52" s="151"/>
      <c r="B52" s="8"/>
      <c r="C52" s="154" t="s">
        <v>39</v>
      </c>
      <c r="D52" s="154"/>
      <c r="E52" s="154"/>
      <c r="F52" s="154"/>
      <c r="G52" s="11"/>
      <c r="H52" s="73">
        <f>SUM(H49-A51)</f>
        <v>0</v>
      </c>
      <c r="I52" s="47"/>
      <c r="J52" s="48"/>
    </row>
    <row r="53" spans="1:10" ht="15.75" thickBot="1" x14ac:dyDescent="0.3">
      <c r="A53" s="53"/>
      <c r="B53" s="32"/>
      <c r="C53" s="32"/>
      <c r="D53" s="32"/>
      <c r="E53" s="32"/>
      <c r="F53" s="32"/>
      <c r="G53" s="32"/>
      <c r="H53" s="32"/>
      <c r="I53" s="32"/>
      <c r="J53" s="34"/>
    </row>
    <row r="54" spans="1:10" ht="15.75" thickBot="1" x14ac:dyDescent="0.3">
      <c r="A54" s="13"/>
      <c r="B54" s="14"/>
      <c r="C54" s="15" t="s">
        <v>47</v>
      </c>
      <c r="D54" s="14"/>
      <c r="E54" s="14"/>
      <c r="F54" s="14"/>
      <c r="G54" s="74">
        <v>0</v>
      </c>
      <c r="H54" s="14"/>
      <c r="I54" s="14"/>
      <c r="J54" s="16"/>
    </row>
    <row r="55" spans="1:10" x14ac:dyDescent="0.25">
      <c r="A55" s="13"/>
      <c r="B55" s="14"/>
      <c r="C55" s="14"/>
      <c r="D55" s="14"/>
      <c r="E55" s="14"/>
      <c r="F55" s="14"/>
      <c r="G55" s="32"/>
      <c r="H55" s="14"/>
      <c r="I55" s="14"/>
      <c r="J55" s="16"/>
    </row>
    <row r="56" spans="1:10" x14ac:dyDescent="0.25">
      <c r="A56" s="54"/>
      <c r="B56" s="55"/>
      <c r="C56" s="55"/>
      <c r="D56" s="55"/>
      <c r="E56" s="55"/>
      <c r="F56" s="55" t="s">
        <v>9</v>
      </c>
      <c r="G56" s="69"/>
      <c r="H56" s="14"/>
      <c r="I56" s="14"/>
      <c r="J56" s="16"/>
    </row>
    <row r="57" spans="1:10" x14ac:dyDescent="0.25">
      <c r="A57" s="56" t="s">
        <v>9</v>
      </c>
      <c r="B57" s="57"/>
      <c r="C57" s="57"/>
      <c r="D57" s="57"/>
      <c r="E57" s="57"/>
      <c r="F57" s="57"/>
      <c r="G57" s="12"/>
      <c r="H57" s="14"/>
      <c r="I57" s="14"/>
      <c r="J57" s="16"/>
    </row>
    <row r="58" spans="1:10" ht="15.75" thickBot="1" x14ac:dyDescent="0.3">
      <c r="A58" s="159" t="s">
        <v>37</v>
      </c>
      <c r="B58" s="160"/>
      <c r="C58" s="161" t="s">
        <v>33</v>
      </c>
      <c r="D58" s="161"/>
      <c r="E58" s="161"/>
      <c r="F58" s="161"/>
      <c r="G58" s="47"/>
      <c r="H58" s="47"/>
      <c r="I58" s="47"/>
      <c r="J58" s="48"/>
    </row>
    <row r="59" spans="1:10" x14ac:dyDescent="0.25">
      <c r="A59" s="8"/>
      <c r="B59" s="8"/>
      <c r="C59" s="8"/>
      <c r="D59" s="8"/>
      <c r="E59" s="8"/>
      <c r="F59" s="8"/>
      <c r="G59" s="8"/>
      <c r="H59" s="8"/>
      <c r="I59" s="8"/>
      <c r="J59" s="8"/>
    </row>
    <row r="60" spans="1:10" x14ac:dyDescent="0.25">
      <c r="A60" s="8"/>
      <c r="B60" s="8"/>
      <c r="C60" s="8"/>
      <c r="D60" s="8"/>
      <c r="E60" s="8"/>
      <c r="F60" s="8"/>
      <c r="G60" s="8"/>
      <c r="H60" s="8"/>
      <c r="I60" s="8"/>
      <c r="J60" s="8"/>
    </row>
    <row r="61" spans="1:10" x14ac:dyDescent="0.25">
      <c r="A61" s="58"/>
      <c r="B61" s="58"/>
      <c r="C61" s="58"/>
      <c r="D61" s="58"/>
      <c r="E61" s="8"/>
      <c r="F61" s="8"/>
      <c r="G61" s="8"/>
      <c r="H61" s="8"/>
      <c r="I61" s="8"/>
      <c r="J61" s="8"/>
    </row>
    <row r="62" spans="1:10" x14ac:dyDescent="0.25">
      <c r="A62" s="144"/>
      <c r="B62" s="144"/>
      <c r="C62" s="144"/>
      <c r="D62" s="58"/>
      <c r="E62" s="8"/>
      <c r="F62" s="8"/>
      <c r="G62" s="8"/>
      <c r="H62" s="8"/>
      <c r="I62" s="8"/>
      <c r="J62" s="8"/>
    </row>
    <row r="63" spans="1:10" x14ac:dyDescent="0.25">
      <c r="A63" s="58"/>
      <c r="B63" s="58"/>
      <c r="C63" s="58"/>
      <c r="D63" s="58"/>
      <c r="E63" s="8"/>
      <c r="F63" s="8"/>
      <c r="G63" s="8"/>
      <c r="H63" s="8"/>
      <c r="I63" s="8"/>
      <c r="J63" s="8"/>
    </row>
    <row r="64" spans="1:10" x14ac:dyDescent="0.25">
      <c r="A64" s="58"/>
      <c r="B64" s="58"/>
      <c r="C64" s="58"/>
      <c r="D64" s="58"/>
      <c r="E64" s="8"/>
      <c r="F64" s="8"/>
      <c r="G64" s="8"/>
      <c r="H64" s="8"/>
      <c r="I64" s="8"/>
      <c r="J64" s="8"/>
    </row>
    <row r="65" spans="1:10" x14ac:dyDescent="0.25">
      <c r="A65" s="58"/>
      <c r="B65" s="58"/>
      <c r="C65" s="58"/>
      <c r="D65" s="58"/>
      <c r="E65" s="8"/>
      <c r="F65" s="8"/>
      <c r="G65" s="8"/>
      <c r="H65" s="8"/>
      <c r="I65" s="8"/>
      <c r="J65" s="8"/>
    </row>
    <row r="66" spans="1:10" x14ac:dyDescent="0.25">
      <c r="A66" s="58"/>
      <c r="B66" s="58"/>
      <c r="C66" s="58"/>
      <c r="D66" s="58"/>
      <c r="E66" s="8"/>
      <c r="F66" s="8"/>
      <c r="G66" s="8"/>
      <c r="H66" s="8"/>
      <c r="I66" s="8"/>
      <c r="J66" s="8"/>
    </row>
    <row r="67" spans="1:10" x14ac:dyDescent="0.25">
      <c r="A67" s="59"/>
      <c r="B67" s="59"/>
      <c r="C67" s="59"/>
      <c r="D67" s="59"/>
    </row>
  </sheetData>
  <sheetProtection algorithmName="SHA-512" hashValue="ZQkNSu5VmyxKrGz6p4aBr23NFcxEi0y34d/gh65SZiU0fAZCm3X2ODjJd3hpxpEdAU4fQqz5THVhLlPAT+xUpg==" saltValue="iMUA0JNgs60jIkkXJCiRlA==" spinCount="100000" sheet="1" objects="1" scenarios="1" selectLockedCells="1"/>
  <mergeCells count="52">
    <mergeCell ref="C52:F52"/>
    <mergeCell ref="A26:H26"/>
    <mergeCell ref="A58:B58"/>
    <mergeCell ref="C58:F58"/>
    <mergeCell ref="H16:H19"/>
    <mergeCell ref="G16:G19"/>
    <mergeCell ref="F16:F19"/>
    <mergeCell ref="E16:E19"/>
    <mergeCell ref="D16:D19"/>
    <mergeCell ref="C16:C19"/>
    <mergeCell ref="A16:A19"/>
    <mergeCell ref="B16:B19"/>
    <mergeCell ref="A35:A36"/>
    <mergeCell ref="C35:H35"/>
    <mergeCell ref="H29:I29"/>
    <mergeCell ref="A62:C62"/>
    <mergeCell ref="I8:I11"/>
    <mergeCell ref="H8:H11"/>
    <mergeCell ref="G8:G11"/>
    <mergeCell ref="F8:F11"/>
    <mergeCell ref="E8:E11"/>
    <mergeCell ref="D8:D11"/>
    <mergeCell ref="A37:B37"/>
    <mergeCell ref="A41:A42"/>
    <mergeCell ref="C41:H41"/>
    <mergeCell ref="A43:B43"/>
    <mergeCell ref="A51:A52"/>
    <mergeCell ref="C51:H51"/>
    <mergeCell ref="A1:L1"/>
    <mergeCell ref="J26:J27"/>
    <mergeCell ref="A27:B27"/>
    <mergeCell ref="A30:J30"/>
    <mergeCell ref="A31:B31"/>
    <mergeCell ref="J8:J11"/>
    <mergeCell ref="J16:J19"/>
    <mergeCell ref="A3:C3"/>
    <mergeCell ref="H3:J3"/>
    <mergeCell ref="A4:C4"/>
    <mergeCell ref="H4:J4"/>
    <mergeCell ref="A15:J15"/>
    <mergeCell ref="I16:I19"/>
    <mergeCell ref="A5:J5"/>
    <mergeCell ref="A7:J7"/>
    <mergeCell ref="B8:B9"/>
    <mergeCell ref="B10:B12"/>
    <mergeCell ref="C8:C11"/>
    <mergeCell ref="K30:L30"/>
    <mergeCell ref="K8:L10"/>
    <mergeCell ref="K16:L18"/>
    <mergeCell ref="K26:K27"/>
    <mergeCell ref="L26:L27"/>
    <mergeCell ref="K29:L29"/>
  </mergeCells>
  <conditionalFormatting sqref="I12">
    <cfRule type="cellIs" dxfId="18" priority="35" operator="greaterThan">
      <formula>$H$12</formula>
    </cfRule>
    <cfRule type="cellIs" dxfId="17" priority="36" operator="greaterThan">
      <formula>"$H$14"</formula>
    </cfRule>
  </conditionalFormatting>
  <conditionalFormatting sqref="I27">
    <cfRule type="cellIs" dxfId="16" priority="12" operator="greaterThan">
      <formula>$H$27</formula>
    </cfRule>
    <cfRule type="cellIs" dxfId="15" priority="32" operator="greaterThan">
      <formula>$H$27</formula>
    </cfRule>
  </conditionalFormatting>
  <conditionalFormatting sqref="H33">
    <cfRule type="cellIs" dxfId="14" priority="27" operator="greaterThan">
      <formula>$A$35</formula>
    </cfRule>
  </conditionalFormatting>
  <conditionalFormatting sqref="H39">
    <cfRule type="cellIs" dxfId="13" priority="26" operator="greaterThan">
      <formula>$A$41</formula>
    </cfRule>
  </conditionalFormatting>
  <conditionalFormatting sqref="H49">
    <cfRule type="cellIs" dxfId="12" priority="25" operator="greaterThan">
      <formula>$A$51</formula>
    </cfRule>
  </conditionalFormatting>
  <conditionalFormatting sqref="P51">
    <cfRule type="cellIs" dxfId="11" priority="24" operator="greaterThan">
      <formula>0</formula>
    </cfRule>
  </conditionalFormatting>
  <conditionalFormatting sqref="I51">
    <cfRule type="cellIs" dxfId="10" priority="23" operator="greaterThan">
      <formula>0</formula>
    </cfRule>
  </conditionalFormatting>
  <conditionalFormatting sqref="H52">
    <cfRule type="cellIs" dxfId="9" priority="22" operator="greaterThan">
      <formula>0</formula>
    </cfRule>
  </conditionalFormatting>
  <conditionalFormatting sqref="O52">
    <cfRule type="cellIs" dxfId="8" priority="21" operator="greaterThan">
      <formula>0</formula>
    </cfRule>
  </conditionalFormatting>
  <conditionalFormatting sqref="I41">
    <cfRule type="cellIs" dxfId="7" priority="20" operator="greaterThan">
      <formula>$A$41</formula>
    </cfRule>
  </conditionalFormatting>
  <conditionalFormatting sqref="I35">
    <cfRule type="cellIs" dxfId="6" priority="19" operator="greaterThan">
      <formula>$A$35</formula>
    </cfRule>
  </conditionalFormatting>
  <conditionalFormatting sqref="I21">
    <cfRule type="cellIs" dxfId="5" priority="6" operator="greaterThan">
      <formula>$H$21</formula>
    </cfRule>
  </conditionalFormatting>
  <conditionalFormatting sqref="I20">
    <cfRule type="cellIs" dxfId="4" priority="5" operator="greaterThan">
      <formula>$H$20</formula>
    </cfRule>
  </conditionalFormatting>
  <conditionalFormatting sqref="I22">
    <cfRule type="cellIs" dxfId="3" priority="4" operator="greaterThan">
      <formula>$H$22</formula>
    </cfRule>
  </conditionalFormatting>
  <conditionalFormatting sqref="I23">
    <cfRule type="cellIs" dxfId="2" priority="3" operator="greaterThan">
      <formula>$H$23</formula>
    </cfRule>
  </conditionalFormatting>
  <conditionalFormatting sqref="I24">
    <cfRule type="cellIs" dxfId="1" priority="2" operator="greaterThan">
      <formula>$H$24</formula>
    </cfRule>
  </conditionalFormatting>
  <conditionalFormatting sqref="I25">
    <cfRule type="cellIs" dxfId="0" priority="1" operator="greaterThan">
      <formula>$H$25</formula>
    </cfRule>
  </conditionalFormatting>
  <hyperlinks>
    <hyperlink ref="C58" r:id="rId1"/>
  </hyperlinks>
  <pageMargins left="0.7" right="0.7" top="0.75" bottom="0.75" header="0.3" footer="0.3"/>
  <pageSetup scale="59" orientation="portrait" r:id="rId2"/>
  <rowBreaks count="1" manualBreakCount="1">
    <brk id="58" max="1638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Elementary</vt:lpstr>
      <vt:lpstr>Elementary!Print_Area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Hamblin</dc:creator>
  <cp:lastModifiedBy>Travis Hamblin</cp:lastModifiedBy>
  <cp:lastPrinted>2018-08-10T19:28:13Z</cp:lastPrinted>
  <dcterms:created xsi:type="dcterms:W3CDTF">2015-04-20T17:55:55Z</dcterms:created>
  <dcterms:modified xsi:type="dcterms:W3CDTF">2019-03-21T15:42:25Z</dcterms:modified>
</cp:coreProperties>
</file>